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5940" windowHeight="2940" tabRatio="872" activeTab="14"/>
  </bookViews>
  <sheets>
    <sheet name="封面" sheetId="1" r:id="rId1"/>
    <sheet name="Y01收入支出预算总表" sheetId="2" r:id="rId2"/>
    <sheet name="Y02收入预算表" sheetId="3" r:id="rId3"/>
    <sheet name="Y03支出预算表" sheetId="4" r:id="rId4"/>
    <sheet name="Y04财政拨款收入支出总表" sheetId="5" r:id="rId5"/>
    <sheet name="Y05一般公共预算支出明细表（按功能科目）" sheetId="6" r:id="rId6"/>
    <sheet name="Y06一般公共预算支出明细表（按经济科目）" sheetId="7" r:id="rId7"/>
    <sheet name="Y07一般公共预算基本支出明细表（按功能科目）" sheetId="8" r:id="rId8"/>
    <sheet name="Y08一般公共预算基本支出明细表（按经济科目）" sheetId="9" r:id="rId9"/>
    <sheet name="Y09一般公共预算项目支出明细表（按功能科目）" sheetId="10" r:id="rId10"/>
    <sheet name="Y10一般公共预算项目支出明细表（按经济科目）" sheetId="11" r:id="rId11"/>
    <sheet name="Y11三公经费及会议培训费" sheetId="12" r:id="rId12"/>
    <sheet name="Y12政府性基金收入支出总表" sheetId="13" r:id="rId13"/>
    <sheet name="Y13政府性基金预算支出明细表" sheetId="14" r:id="rId14"/>
    <sheet name="Y14政府采购预算表" sheetId="15" r:id="rId15"/>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<sst xmlns="http://schemas.openxmlformats.org/spreadsheetml/2006/main" count="647" uniqueCount="268">
  <si>
    <t>2019年部门预算报表</t>
  </si>
  <si>
    <t>（公章）</t>
  </si>
  <si>
    <t>报送日期：     年   月   日</t>
  </si>
  <si>
    <t>单位负责人签章：   财务负责人签章：    制表人签章：</t>
  </si>
  <si>
    <t>预算01表</t>
  </si>
  <si>
    <t>部门综合预算收入支出总表</t>
  </si>
  <si>
    <t>单位：元</t>
  </si>
  <si>
    <t>收        入</t>
  </si>
  <si>
    <t>支                             出</t>
  </si>
  <si>
    <t>项目</t>
  </si>
  <si>
    <t>预算数</t>
  </si>
  <si>
    <t>支出功能科目</t>
  </si>
  <si>
    <t>支出经济科目</t>
  </si>
  <si>
    <t>**</t>
  </si>
  <si>
    <t>一、一般公共预算拨款收入</t>
  </si>
  <si>
    <t>一、一般公共服务支出</t>
  </si>
  <si>
    <t>一、基本支出</t>
  </si>
  <si>
    <t>二、政府性基金预算拨款收入</t>
  </si>
  <si>
    <t>二、外交支出</t>
  </si>
  <si>
    <t xml:space="preserve">   工资福利支出</t>
  </si>
  <si>
    <t>三、上级补助收入</t>
  </si>
  <si>
    <t>三、国防支出</t>
  </si>
  <si>
    <t xml:space="preserve">   商品和服务支出</t>
  </si>
  <si>
    <t>四、事业收入</t>
  </si>
  <si>
    <t>四、公共安全支出</t>
  </si>
  <si>
    <t xml:space="preserve">   对个人和家庭的补助</t>
  </si>
  <si>
    <t xml:space="preserve">    其中：财政专户管理资金</t>
  </si>
  <si>
    <t>五、教育支出</t>
  </si>
  <si>
    <t xml:space="preserve">   资本性支出</t>
  </si>
  <si>
    <t>五、经营收入</t>
  </si>
  <si>
    <t>六、科学技术支出</t>
  </si>
  <si>
    <t>二、项目支出</t>
  </si>
  <si>
    <t>六、附属单位上缴收入</t>
  </si>
  <si>
    <t>七、文化旅游体育与传媒支出</t>
  </si>
  <si>
    <t>七、其他收入</t>
  </si>
  <si>
    <t>八、社会保障和就业支出</t>
  </si>
  <si>
    <t>九、卫生健康支出</t>
  </si>
  <si>
    <t>十、节能环保支出</t>
  </si>
  <si>
    <t xml:space="preserve">   债务利息及费用支出</t>
  </si>
  <si>
    <t>十一、城乡社区支出</t>
  </si>
  <si>
    <t xml:space="preserve">   资本性支出（基本建设）</t>
  </si>
  <si>
    <t>十二、农林水支出</t>
  </si>
  <si>
    <t>十三、交通运输支出</t>
  </si>
  <si>
    <t xml:space="preserve">   对企业补助（基本建设）</t>
  </si>
  <si>
    <t>十四、资源勘探信息等支出</t>
  </si>
  <si>
    <t xml:space="preserve">   对企业补助</t>
  </si>
  <si>
    <t>十五、商业服务业等支出</t>
  </si>
  <si>
    <t xml:space="preserve">   社会保障基金补助</t>
  </si>
  <si>
    <t>十六、金融支出</t>
  </si>
  <si>
    <t xml:space="preserve">   其他支出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</si>
  <si>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</si>
  <si>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</si>
  <si>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</si>
  <si>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</si>
  <si>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</si>
  <si>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</si>
  <si>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</si>
  <si>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</si>
  <si>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</si>
  <si>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</si>
  <si>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</si>
  <si>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</si>
  <si>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</si>
  <si>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功能科目合计</t>
  </si>
  <si>
    <t>经济科目合计</t>
  </si>
  <si>
    <t>上年结转</t>
  </si>
  <si>
    <t>结转下年</t>
  </si>
  <si>
    <t>本年收入总计</t>
  </si>
  <si>
    <t>本年支出总计</t>
  </si>
  <si>
    <t>预算02表</t>
  </si>
  <si>
    <t>部门综合预算收入总表</t>
  </si>
  <si>
    <t>科目编码</t>
  </si>
  <si>
    <t>科目名称</t>
  </si>
  <si>
    <t>一般公共预算拨款收入</t>
  </si>
  <si>
    <t>政府性基金预算拨款收入</t>
  </si>
  <si>
    <t>上级补助</t>
  </si>
  <si>
    <t>事业收入</t>
  </si>
  <si>
    <t>经营收入</t>
  </si>
  <si>
    <t>附属单位上缴收入</t>
  </si>
  <si>
    <t>其他收入</t>
  </si>
  <si>
    <t>小计</t>
  </si>
  <si>
    <t>其中：财政专户管理资金</t>
  </si>
  <si>
    <t>合计</t>
  </si>
  <si>
    <t>212</t>
  </si>
  <si>
    <t>宝鸡市渭滨经济管理试验区管理委员会办公室</t>
  </si>
  <si>
    <t xml:space="preserve">  212W01</t>
  </si>
  <si>
    <t xml:space="preserve">  宝鸡市渭滨经济管理试验区管理委员会办公室</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</si>
  <si>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</si>
  <si>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</si>
  <si>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</si>
  <si>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</si>
  <si>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</si>
  <si>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</si>
  <si>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</si>
  <si>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</si>
  <si>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</si>
  <si>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</si>
  <si>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</si>
  <si>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</si>
  <si>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212</t>
  </si>
  <si>
    <t xml:space="preserve">    城乡社区支出</t>
  </si>
  <si>
    <t xml:space="preserve">      21201</t>
  </si>
  <si>
    <t xml:space="preserve">      城乡社区管理事务</t>
  </si>
  <si>
    <t xml:space="preserve">        2120199</t>
  </si>
  <si>
    <t xml:space="preserve">        其他城乡社区管理事务支出</t>
  </si>
  <si>
    <t>预算03表</t>
  </si>
  <si>
    <t>部门综合预算支出总表</t>
  </si>
  <si>
    <t>本年支出合计</t>
  </si>
  <si>
    <t>基本支出</t>
  </si>
  <si>
    <t>项目支出</t>
  </si>
  <si>
    <t>上缴上级支出</t>
  </si>
  <si>
    <t>预算04表</t>
  </si>
  <si>
    <t>部门综合预算财政拨款收入支出总表</t>
  </si>
  <si>
    <t>下年结转</t>
  </si>
  <si>
    <t>预算05表</t>
  </si>
  <si>
    <t>部门综合预算一般公共预算支出明细表（按功能科目）</t>
  </si>
  <si>
    <t>功能科目编码</t>
  </si>
  <si>
    <t>备注</t>
  </si>
  <si>
    <t>人员经费支出</t>
  </si>
  <si>
    <t>公用经费支出</t>
  </si>
  <si>
    <t>专项业务费</t>
  </si>
  <si>
    <t>208</t>
  </si>
  <si>
    <t>社会保障和就业支出</t>
  </si>
  <si>
    <t xml:space="preserve">  20805</t>
  </si>
  <si>
    <t xml:space="preserve">  行政事业单位离退休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</si>
  <si>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</si>
  <si>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</si>
  <si>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</si>
  <si>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</si>
  <si>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</si>
  <si>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</si>
  <si>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2101101</t>
  </si>
  <si>
    <t xml:space="preserve">    行政单位医疗</t>
  </si>
  <si>
    <t>城乡社区支出</t>
  </si>
  <si>
    <t xml:space="preserve">  21201</t>
  </si>
  <si>
    <t xml:space="preserve">  城乡社区管理事务</t>
  </si>
  <si>
    <t xml:space="preserve">    2120199</t>
  </si>
  <si>
    <t xml:space="preserve">    其他城乡社区管理事务支出</t>
  </si>
  <si>
    <t>预算06表</t>
  </si>
  <si>
    <t>部门综合预算一般公共预算支出明细表（按经济科目）</t>
  </si>
  <si>
    <t>经济科目编码</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</si>
  <si>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</si>
  <si>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</si>
  <si>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</si>
  <si>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</si>
  <si>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</si>
  <si>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</si>
  <si>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</si>
  <si>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</si>
  <si>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</si>
  <si>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</si>
  <si>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</si>
  <si>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</si>
  <si>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</si>
  <si>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</si>
  <si>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</si>
  <si>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</si>
  <si>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</si>
  <si>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</si>
  <si>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</si>
  <si>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</si>
  <si>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</si>
  <si>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</si>
  <si>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</si>
  <si>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</si>
  <si>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</si>
  <si>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</si>
  <si>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</si>
  <si>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</si>
  <si>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</si>
  <si>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</si>
  <si>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</si>
  <si>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</si>
  <si>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</si>
  <si>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</si>
  <si>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</si>
  <si>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</si>
  <si>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</si>
  <si>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</si>
  <si>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</si>
  <si>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</si>
  <si>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30309</t>
  </si>
  <si>
    <t xml:space="preserve">  奖励金</t>
  </si>
  <si>
    <t>310</t>
  </si>
  <si>
    <t>资本性支出</t>
  </si>
  <si>
    <t xml:space="preserve">  31002</t>
  </si>
  <si>
    <t xml:space="preserve">  办公设备购置</t>
  </si>
  <si>
    <t>预算07表</t>
  </si>
  <si>
    <t>部门综合预算一般公共预算基本支出明细表（按功能科目）</t>
  </si>
  <si>
    <t>预算08表</t>
  </si>
  <si>
    <t>部门综合预算一般公共预算基本支出明细表（按经济科目）</t>
  </si>
  <si>
    <t>预算09表</t>
  </si>
  <si>
    <t>部门综合预算一般公共预算项目支出明细表（按功能科目）</t>
  </si>
  <si>
    <t>单位名称</t>
  </si>
  <si>
    <t>项目名称</t>
  </si>
  <si>
    <t>项目类别</t>
  </si>
  <si>
    <t>项目简介</t>
  </si>
  <si>
    <t>项目属性</t>
  </si>
  <si>
    <t>资金来源</t>
  </si>
  <si>
    <t>预期效果目标</t>
  </si>
  <si>
    <t>上级财政补助金额</t>
  </si>
  <si>
    <t>本级财政补助金额</t>
  </si>
  <si>
    <t>自筹资金</t>
  </si>
  <si>
    <t>办公电脑采购</t>
  </si>
  <si>
    <t>财政类</t>
  </si>
  <si>
    <t>办公电脑采购。采购2台笔记本电脑用于日常办公需要。</t>
  </si>
  <si>
    <t>新增项目</t>
  </si>
  <si>
    <t>使办公效率提高</t>
  </si>
  <si>
    <t>机关事业单位养老保险缴费</t>
  </si>
  <si>
    <t>试验办养老保险缴费结余结转指标：12238.29，试验办2018调资结余结转指标：23100，其他支出结余:1942.98</t>
  </si>
  <si>
    <t>遗留项目</t>
  </si>
  <si>
    <t>2019</t>
  </si>
  <si>
    <t>经一路街区市容卫生社会化运营项目</t>
  </si>
  <si>
    <t>发改类</t>
  </si>
  <si>
    <t>为了解决试验区环境卫生多头管理、成效低下问题，提升营商环境，我办借鉴东部城市特别是西安城市管理经验提出了经一路街区市容卫生社会化运营方案，经区政府第13次常务会议原则通过。</t>
  </si>
  <si>
    <t>通过公司化运营，使市容保洁工作更上台阶。</t>
  </si>
  <si>
    <t>非税返还</t>
  </si>
  <si>
    <t>主要用于临时人员工资、下乡差旅费及日常办公支出。</t>
  </si>
  <si>
    <t>常规项目</t>
  </si>
  <si>
    <t>加强试验区经济管理，提升管理档次。</t>
  </si>
  <si>
    <t>预算10表</t>
  </si>
  <si>
    <t>部门综合预算一般公共预算项目支出明细表（按经济科目）</t>
  </si>
  <si>
    <t>预算11表</t>
  </si>
  <si>
    <t>2019年部门综合预算一般公共预算拨款“三公”经费及会议费、培训费支出预算表</t>
  </si>
  <si>
    <t>单位：万元</t>
  </si>
  <si>
    <t>单位编码</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</si>
  <si>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</si>
  <si>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</si>
  <si>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</si>
  <si>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</si>
  <si>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</si>
  <si>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</si>
  <si>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</si>
  <si>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</si>
  <si>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</si>
  <si>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</si>
  <si>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</si>
  <si>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</si>
  <si>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</si>
  <si>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</si>
  <si>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</si>
  <si>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</si>
  <si>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</si>
  <si>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</si>
  <si>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</si>
  <si>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</si>
  <si>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预算12表</t>
  </si>
  <si>
    <t>部门综合预算政府性基金收入支出总表</t>
  </si>
  <si>
    <t>收入</t>
  </si>
  <si>
    <t>支出</t>
  </si>
  <si>
    <t>一、政府性基金预算拨款收入</t>
  </si>
  <si>
    <t>预算13表</t>
  </si>
  <si>
    <t>部门综合预算政府性基金支出明细表</t>
  </si>
  <si>
    <t>预算14表</t>
  </si>
  <si>
    <t>政府采购预算表</t>
  </si>
  <si>
    <t>年度</t>
  </si>
  <si>
    <t>采购目录</t>
  </si>
  <si>
    <t>规格要求</t>
  </si>
  <si>
    <t>数量</t>
  </si>
  <si>
    <t>计量单位</t>
  </si>
  <si>
    <t>单价</t>
  </si>
  <si>
    <t>一般公共预算拨款</t>
  </si>
  <si>
    <t>政府性基金拨款</t>
  </si>
  <si>
    <t>上缴附属单位</t>
  </si>
  <si>
    <t>计算机</t>
  </si>
  <si>
    <t>笔记本</t>
  </si>
  <si>
    <t>台</t>
  </si>
  <si>
    <t>公共服务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</si>
</sst>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 #,##0.00;* \-#,##0.00;* &quot;-&quot;??;@"/>
    <numFmt numFmtId="177" formatCode="&quot;￥&quot;* _-#,##0.00;&quot;￥&quot;* \-#,##0.00;&quot;￥&quot;* _-&quot;-&quot;??;@"/>
    <numFmt numFmtId="178" formatCode="* #,##0;* \-#,##0;* &quot;-&quot;;@"/>
    <numFmt numFmtId="179" formatCode="&quot;￥&quot;* _-#,##0;&quot;￥&quot;* \-#,##0;&quot;￥&quot;* _-&quot;-&quot;;@"/>
    <numFmt numFmtId="180" formatCode="\¥#,##0.00;[Red]\¥-#,##0.00"/>
    <numFmt numFmtId="181" formatCode="#,##0.0000"/>
  </numFmts>
  <fonts count="30">
    <font>
      <sz val="9"/>
      <name val="宋体"/>
      <charset val="134"/>
    </font>
    <font>
      <b/>
      <sz val="22"/>
      <name val="宋体"/>
      <charset val="134"/>
    </font>
    <font>
      <sz val="10"/>
      <name val="宋体"/>
      <charset val="134"/>
    </font>
    <font>
      <sz val="12"/>
      <name val="宋体"/>
      <charset val="134"/>
    </font>
    <font>
      <sz val="10"/>
      <name val="Arial"/>
      <charset val="0"/>
    </font>
    <font>
      <b/>
      <sz val="16"/>
      <name val="宋体"/>
      <charset val="134"/>
    </font>
    <font>
      <sz val="14"/>
      <name val="宋体"/>
      <charset val="134"/>
    </font>
    <font>
      <b/>
      <sz val="18"/>
      <name val="宋体"/>
      <charset val="134"/>
    </font>
    <font>
      <b/>
      <sz val="36"/>
      <name val="宋体"/>
      <charset val="134"/>
    </font>
    <font>
      <b/>
      <sz val="10"/>
      <name val="Arial"/>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9" fillId="0" borderId="0" applyFont="0" applyFill="0" applyBorder="0" applyAlignment="0" applyProtection="0"/>
    <xf numFmtId="177" fontId="9" fillId="0" borderId="0" applyFont="0" applyFill="0" applyBorder="0" applyAlignment="0" applyProtection="0"/>
    <xf numFmtId="9" fontId="9" fillId="0" borderId="0" applyFont="0" applyFill="0" applyBorder="0" applyAlignment="0" applyProtection="0"/>
    <xf numFmtId="178" fontId="9" fillId="0" borderId="0" applyFont="0" applyFill="0" applyBorder="0" applyAlignment="0" applyProtection="0"/>
    <xf numFmtId="179" fontId="9"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3" borderId="18" applyNumberFormat="0" applyAlignment="0" applyProtection="0">
      <alignment vertical="center"/>
    </xf>
    <xf numFmtId="0" fontId="20" fillId="4" borderId="19" applyNumberFormat="0" applyAlignment="0" applyProtection="0">
      <alignment vertical="center"/>
    </xf>
    <xf numFmtId="0" fontId="21" fillId="4" borderId="18" applyNumberFormat="0" applyAlignment="0" applyProtection="0">
      <alignment vertical="center"/>
    </xf>
    <xf numFmtId="0" fontId="22" fillId="5"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29">
    <xf numFmtId="0" fontId="0" fillId="0" borderId="0" xfId="0"/>
    <xf numFmtId="0" fontId="1" fillId="0" borderId="0" xfId="0" applyNumberFormat="1" applyFont="1" applyFill="1" applyAlignment="1" applyProtection="1">
      <alignment horizontal="centerContinuous" vertical="center"/>
    </xf>
    <xf numFmtId="0" fontId="0" fillId="0" borderId="0" xfId="0" applyFill="1"/>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xf>
    <xf numFmtId="49" fontId="0" fillId="0" borderId="2" xfId="0" applyNumberFormat="1" applyFont="1" applyFill="1" applyBorder="1" applyAlignment="1" applyProtection="1"/>
    <xf numFmtId="49" fontId="0" fillId="0" borderId="5" xfId="0" applyNumberFormat="1" applyFont="1" applyFill="1" applyBorder="1" applyAlignment="1" applyProtection="1"/>
    <xf numFmtId="49" fontId="0" fillId="0" borderId="3" xfId="0" applyNumberFormat="1" applyFont="1" applyFill="1" applyBorder="1" applyAlignment="1" applyProtection="1"/>
    <xf numFmtId="3" fontId="0" fillId="0" borderId="3" xfId="0" applyNumberFormat="1" applyFont="1" applyFill="1" applyBorder="1" applyAlignment="1" applyProtection="1"/>
    <xf numFmtId="4" fontId="0" fillId="0" borderId="6" xfId="0" applyNumberFormat="1" applyFont="1" applyFill="1" applyBorder="1" applyAlignment="1" applyProtection="1"/>
    <xf numFmtId="0" fontId="0" fillId="0" borderId="3" xfId="0" applyNumberFormat="1" applyFont="1" applyFill="1" applyBorder="1" applyAlignment="1" applyProtection="1">
      <alignment horizontal="center" vertical="center" wrapText="1"/>
    </xf>
    <xf numFmtId="0" fontId="0" fillId="0" borderId="6" xfId="0" applyBorder="1" applyAlignment="1">
      <alignment horizontal="centerContinuous"/>
    </xf>
    <xf numFmtId="0" fontId="0" fillId="0" borderId="3" xfId="0" applyBorder="1" applyAlignment="1">
      <alignment horizontal="centerContinuous"/>
    </xf>
    <xf numFmtId="0" fontId="0" fillId="0" borderId="6" xfId="0" applyFill="1"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xf>
    <xf numFmtId="1" fontId="0" fillId="0" borderId="8" xfId="0" applyNumberFormat="1" applyFont="1" applyFill="1" applyBorder="1" applyAlignment="1" applyProtection="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4" fontId="0" fillId="0" borderId="5" xfId="0" applyNumberFormat="1" applyFont="1" applyFill="1" applyBorder="1" applyAlignment="1" applyProtection="1"/>
    <xf numFmtId="4" fontId="0" fillId="0" borderId="3" xfId="0" applyNumberFormat="1" applyFont="1" applyFill="1" applyBorder="1" applyAlignment="1" applyProtection="1"/>
    <xf numFmtId="0" fontId="0" fillId="0" borderId="0" xfId="0" applyAlignment="1">
      <alignment horizontal="right"/>
    </xf>
    <xf numFmtId="4" fontId="0" fillId="0" borderId="2" xfId="0" applyNumberFormat="1" applyFont="1" applyFill="1" applyBorder="1" applyAlignment="1" applyProtection="1"/>
    <xf numFmtId="0" fontId="2" fillId="0" borderId="0" xfId="0" applyFont="1" applyAlignment="1">
      <alignment horizontal="right"/>
    </xf>
    <xf numFmtId="0" fontId="3" fillId="0" borderId="0" xfId="0" applyNumberFormat="1" applyFont="1" applyFill="1" applyAlignment="1" applyProtection="1"/>
    <xf numFmtId="180" fontId="0" fillId="0" borderId="5" xfId="0" applyNumberFormat="1" applyFont="1" applyFill="1" applyBorder="1" applyAlignment="1" applyProtection="1"/>
    <xf numFmtId="0" fontId="4" fillId="0" borderId="0" xfId="0" applyNumberFormat="1" applyFont="1" applyFill="1" applyAlignment="1" applyProtection="1">
      <alignment horizontal="right"/>
    </xf>
    <xf numFmtId="0" fontId="3" fillId="0" borderId="0" xfId="0" applyFont="1" applyAlignment="1">
      <alignment horizontal="right"/>
    </xf>
    <xf numFmtId="0" fontId="5" fillId="0" borderId="0" xfId="0" applyFont="1" applyFill="1" applyAlignment="1">
      <alignment horizontal="centerContinuous"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0" borderId="2" xfId="0" applyFont="1" applyFill="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4" fontId="2" fillId="0" borderId="2" xfId="0" applyNumberFormat="1" applyFont="1" applyFill="1" applyBorder="1" applyAlignment="1" applyProtection="1"/>
    <xf numFmtId="0" fontId="2" fillId="0" borderId="5" xfId="0" applyFont="1" applyFill="1" applyBorder="1" applyAlignment="1">
      <alignment horizontal="left" vertical="center"/>
    </xf>
    <xf numFmtId="4" fontId="2" fillId="0" borderId="8" xfId="0" applyNumberFormat="1" applyFont="1" applyFill="1" applyBorder="1" applyAlignment="1" applyProtection="1"/>
    <xf numFmtId="181" fontId="2" fillId="0" borderId="10" xfId="0" applyNumberFormat="1" applyFont="1" applyFill="1" applyBorder="1" applyAlignment="1" applyProtection="1">
      <alignment vertical="center"/>
    </xf>
    <xf numFmtId="4" fontId="0" fillId="0" borderId="0" xfId="0" applyNumberFormat="1" applyFont="1" applyFill="1" applyAlignment="1" applyProtection="1"/>
    <xf numFmtId="0" fontId="2" fillId="0" borderId="3" xfId="0" applyFont="1" applyBorder="1" applyAlignment="1">
      <alignment vertical="center"/>
    </xf>
    <xf numFmtId="4" fontId="2" fillId="0" borderId="4" xfId="0" applyNumberFormat="1" applyFont="1" applyFill="1" applyBorder="1" applyAlignment="1" applyProtection="1"/>
    <xf numFmtId="181" fontId="2" fillId="0" borderId="5" xfId="0" applyNumberFormat="1" applyFont="1" applyFill="1" applyBorder="1" applyAlignment="1" applyProtection="1">
      <alignment vertical="center"/>
    </xf>
    <xf numFmtId="0" fontId="2" fillId="0" borderId="2" xfId="0" applyFont="1" applyBorder="1" applyAlignment="1">
      <alignment vertical="center"/>
    </xf>
    <xf numFmtId="0" fontId="2" fillId="0" borderId="11" xfId="0" applyFont="1" applyFill="1" applyBorder="1"/>
    <xf numFmtId="0" fontId="2" fillId="0" borderId="3" xfId="0" applyFont="1" applyFill="1" applyBorder="1" applyAlignment="1">
      <alignment horizontal="left" vertical="center"/>
    </xf>
    <xf numFmtId="0" fontId="2" fillId="0" borderId="2" xfId="0" applyFont="1" applyFill="1" applyBorder="1"/>
    <xf numFmtId="0" fontId="2" fillId="0" borderId="2" xfId="0" applyFont="1" applyBorder="1"/>
    <xf numFmtId="181" fontId="2" fillId="0" borderId="5" xfId="0" applyNumberFormat="1" applyFont="1" applyFill="1" applyBorder="1" applyAlignment="1" applyProtection="1"/>
    <xf numFmtId="0" fontId="2" fillId="0" borderId="6" xfId="0" applyFont="1" applyFill="1" applyBorder="1"/>
    <xf numFmtId="0" fontId="0" fillId="0" borderId="0" xfId="0" applyFill="1" applyAlignment="1">
      <alignment vertical="center"/>
    </xf>
    <xf numFmtId="0" fontId="2" fillId="0" borderId="8" xfId="0" applyFont="1" applyFill="1" applyBorder="1"/>
    <xf numFmtId="0" fontId="2" fillId="0" borderId="3" xfId="0" applyFont="1" applyBorder="1" applyAlignment="1">
      <alignment horizontal="center" vertical="center"/>
    </xf>
    <xf numFmtId="4" fontId="2" fillId="0" borderId="2" xfId="0" applyNumberFormat="1" applyFont="1" applyBorder="1"/>
    <xf numFmtId="0" fontId="2" fillId="0" borderId="5" xfId="0" applyFont="1" applyBorder="1" applyAlignment="1">
      <alignment horizontal="center" vertical="center"/>
    </xf>
    <xf numFmtId="4" fontId="2" fillId="0" borderId="11" xfId="0" applyNumberFormat="1" applyFont="1" applyFill="1" applyBorder="1" applyAlignment="1" applyProtection="1"/>
    <xf numFmtId="0" fontId="2" fillId="0" borderId="5" xfId="0" applyFont="1" applyFill="1" applyBorder="1" applyAlignment="1">
      <alignment horizontal="center"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0" fontId="0" fillId="0" borderId="6"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Continuous" vertical="center"/>
    </xf>
    <xf numFmtId="0" fontId="0" fillId="0" borderId="13" xfId="0" applyBorder="1" applyAlignment="1">
      <alignment horizontal="centerContinuous" vertical="center"/>
    </xf>
    <xf numFmtId="0" fontId="0" fillId="0" borderId="12" xfId="0" applyNumberFormat="1" applyFont="1" applyFill="1" applyBorder="1" applyAlignment="1" applyProtection="1">
      <alignment horizontal="center" vertical="center" wrapText="1"/>
    </xf>
    <xf numFmtId="0" fontId="0" fillId="0" borderId="0" xfId="0" applyAlignment="1">
      <alignment horizontal="center" vertical="center"/>
    </xf>
    <xf numFmtId="181" fontId="0" fillId="0" borderId="0" xfId="0" applyNumberFormat="1" applyFont="1" applyFill="1" applyAlignment="1" applyProtection="1"/>
    <xf numFmtId="0" fontId="0" fillId="0" borderId="10" xfId="0" applyBorder="1" applyAlignment="1">
      <alignment horizontal="center" vertical="center" wrapText="1"/>
    </xf>
    <xf numFmtId="0" fontId="0" fillId="0" borderId="2" xfId="0" applyNumberFormat="1" applyFont="1" applyFill="1" applyBorder="1" applyAlignment="1" applyProtection="1">
      <alignment horizontal="centerContinuous" vertical="center"/>
    </xf>
    <xf numFmtId="0" fontId="0" fillId="0" borderId="8" xfId="0" applyNumberFormat="1" applyFont="1" applyFill="1" applyBorder="1" applyAlignment="1" applyProtection="1">
      <alignment vertical="center"/>
    </xf>
    <xf numFmtId="180" fontId="0" fillId="0" borderId="2" xfId="0" applyNumberFormat="1" applyFont="1" applyFill="1" applyBorder="1" applyAlignment="1" applyProtection="1"/>
    <xf numFmtId="49" fontId="0" fillId="0" borderId="6" xfId="0" applyNumberFormat="1" applyFont="1" applyFill="1" applyBorder="1" applyAlignment="1" applyProtection="1">
      <alignment wrapText="1"/>
    </xf>
    <xf numFmtId="0" fontId="0" fillId="0" borderId="3" xfId="0" applyNumberFormat="1" applyFont="1" applyFill="1" applyBorder="1" applyAlignment="1" applyProtection="1">
      <alignment horizontal="centerContinuous" vertical="center"/>
    </xf>
    <xf numFmtId="0" fontId="0" fillId="0" borderId="11"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vertical="center"/>
    </xf>
    <xf numFmtId="180" fontId="0" fillId="0" borderId="5" xfId="0" applyNumberFormat="1" applyFont="1" applyFill="1" applyBorder="1" applyAlignment="1" applyProtection="1">
      <alignment vertical="center"/>
    </xf>
    <xf numFmtId="49" fontId="0" fillId="0" borderId="5" xfId="0" applyNumberFormat="1" applyFont="1" applyFill="1" applyBorder="1" applyAlignment="1" applyProtection="1">
      <alignment vertical="center"/>
    </xf>
    <xf numFmtId="180" fontId="0" fillId="0" borderId="3"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wrapText="1"/>
    </xf>
    <xf numFmtId="49" fontId="0" fillId="0" borderId="3" xfId="0" applyNumberFormat="1" applyFont="1" applyFill="1" applyBorder="1" applyAlignment="1" applyProtection="1">
      <alignment vertical="center"/>
    </xf>
    <xf numFmtId="40" fontId="0" fillId="0" borderId="2" xfId="0" applyNumberFormat="1" applyFont="1" applyFill="1" applyBorder="1" applyAlignment="1" applyProtection="1">
      <alignment vertical="center"/>
    </xf>
    <xf numFmtId="49" fontId="0" fillId="0" borderId="0" xfId="0" applyNumberFormat="1" applyFont="1" applyFill="1" applyAlignment="1" applyProtection="1"/>
    <xf numFmtId="0" fontId="0" fillId="0" borderId="5"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wrapText="1"/>
    </xf>
    <xf numFmtId="0" fontId="0" fillId="0" borderId="1" xfId="0" applyNumberFormat="1" applyFont="1" applyFill="1" applyBorder="1" applyAlignment="1" applyProtection="1">
      <alignment horizontal="center" vertical="center" wrapText="1"/>
    </xf>
    <xf numFmtId="4" fontId="0" fillId="0" borderId="5" xfId="0" applyNumberFormat="1" applyFont="1" applyFill="1" applyBorder="1" applyAlignment="1" applyProtection="1">
      <alignment vertical="center"/>
    </xf>
    <xf numFmtId="4" fontId="0" fillId="0" borderId="2" xfId="0" applyNumberFormat="1" applyFont="1" applyFill="1" applyBorder="1" applyAlignment="1" applyProtection="1">
      <alignment vertical="center"/>
    </xf>
    <xf numFmtId="49" fontId="0" fillId="0" borderId="6" xfId="0" applyNumberFormat="1" applyFont="1" applyFill="1" applyBorder="1" applyAlignment="1" applyProtection="1">
      <alignment vertical="center" wrapText="1"/>
    </xf>
    <xf numFmtId="0" fontId="0" fillId="0" borderId="0" xfId="0" applyAlignment="1">
      <alignment vertical="center"/>
    </xf>
    <xf numFmtId="0" fontId="0" fillId="0" borderId="11" xfId="0" applyNumberFormat="1" applyFon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0" fontId="0" fillId="0" borderId="9" xfId="0" applyFill="1" applyBorder="1" applyAlignment="1">
      <alignment horizontal="center" vertical="center"/>
    </xf>
    <xf numFmtId="4" fontId="0" fillId="0" borderId="3" xfId="0" applyNumberFormat="1" applyFont="1" applyFill="1" applyBorder="1" applyAlignment="1" applyProtection="1">
      <alignment vertical="center"/>
    </xf>
    <xf numFmtId="0" fontId="0" fillId="0" borderId="5"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4" fontId="2" fillId="0" borderId="2" xfId="0" applyNumberFormat="1" applyFont="1" applyFill="1" applyBorder="1" applyAlignment="1">
      <alignment vertical="center"/>
    </xf>
    <xf numFmtId="4" fontId="2" fillId="0" borderId="2" xfId="0" applyNumberFormat="1" applyFont="1" applyBorder="1" applyAlignment="1">
      <alignment horizontal="center" vertical="center"/>
    </xf>
    <xf numFmtId="4" fontId="2" fillId="0" borderId="2" xfId="0" applyNumberFormat="1" applyFont="1" applyFill="1" applyBorder="1" applyAlignment="1">
      <alignment horizontal="right" vertical="center"/>
    </xf>
    <xf numFmtId="4" fontId="2" fillId="0" borderId="2" xfId="0" applyNumberFormat="1" applyFont="1" applyFill="1" applyBorder="1" applyAlignment="1">
      <alignment horizontal="center" vertical="center"/>
    </xf>
    <xf numFmtId="0" fontId="6" fillId="0" borderId="14" xfId="0" applyNumberFormat="1" applyFont="1" applyFill="1" applyBorder="1" applyAlignment="1" applyProtection="1"/>
    <xf numFmtId="0" fontId="0" fillId="0" borderId="14" xfId="0" applyNumberFormat="1" applyFont="1" applyFill="1" applyBorder="1" applyAlignment="1" applyProtection="1">
      <alignment horizontal="center" vertical="center"/>
    </xf>
    <xf numFmtId="180" fontId="0" fillId="0" borderId="3" xfId="0" applyNumberFormat="1" applyFont="1" applyFill="1" applyBorder="1" applyAlignment="1" applyProtection="1"/>
    <xf numFmtId="0" fontId="0" fillId="0" borderId="2" xfId="0" applyBorder="1" applyAlignment="1">
      <alignment horizontal="center" vertical="center" wrapText="1"/>
    </xf>
    <xf numFmtId="0" fontId="0" fillId="0" borderId="8" xfId="0" applyFill="1" applyBorder="1" applyAlignment="1">
      <alignment horizontal="center" vertical="center"/>
    </xf>
    <xf numFmtId="0" fontId="2" fillId="0" borderId="0" xfId="0" applyFont="1" applyAlignment="1">
      <alignment horizontal="center" vertical="center"/>
    </xf>
    <xf numFmtId="0" fontId="7" fillId="0" borderId="0" xfId="0" applyFont="1" applyFill="1" applyAlignment="1">
      <alignment horizontal="centerContinuous" vertical="center"/>
    </xf>
    <xf numFmtId="0" fontId="7" fillId="0" borderId="0" xfId="0" applyFont="1" applyAlignment="1">
      <alignment horizontal="centerContinuous" vertical="center"/>
    </xf>
    <xf numFmtId="0" fontId="2" fillId="0" borderId="2" xfId="0" applyFont="1" applyFill="1" applyBorder="1" applyAlignment="1">
      <alignment vertical="center"/>
    </xf>
    <xf numFmtId="0" fontId="2" fillId="0" borderId="6" xfId="0" applyFont="1" applyBorder="1"/>
    <xf numFmtId="4" fontId="2" fillId="0" borderId="8" xfId="0" applyNumberFormat="1" applyFont="1" applyBorder="1" applyAlignment="1">
      <alignment horizontal="right"/>
    </xf>
    <xf numFmtId="4" fontId="2" fillId="0" borderId="11" xfId="0" applyNumberFormat="1" applyFont="1" applyFill="1" applyBorder="1" applyAlignment="1" applyProtection="1">
      <alignment horizontal="right"/>
    </xf>
    <xf numFmtId="4" fontId="2" fillId="0" borderId="2" xfId="0" applyNumberFormat="1" applyFont="1" applyFill="1" applyBorder="1" applyAlignment="1" applyProtection="1">
      <alignment horizontal="right"/>
    </xf>
    <xf numFmtId="0" fontId="2" fillId="0" borderId="3" xfId="0" applyNumberFormat="1" applyFont="1" applyBorder="1" applyAlignment="1">
      <alignment horizontal="center" vertical="center"/>
    </xf>
    <xf numFmtId="4" fontId="2" fillId="0" borderId="2" xfId="0" applyNumberFormat="1" applyFont="1" applyFill="1" applyBorder="1" applyAlignment="1" applyProtection="1">
      <alignment vertical="center"/>
    </xf>
    <xf numFmtId="0" fontId="2" fillId="0" borderId="6"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Border="1" applyAlignment="1">
      <alignment horizontal="center" vertical="center"/>
    </xf>
    <xf numFmtId="0" fontId="2" fillId="0" borderId="11" xfId="0" applyFont="1" applyFill="1" applyBorder="1" applyAlignment="1">
      <alignment horizontal="center" vertical="center"/>
    </xf>
    <xf numFmtId="0" fontId="8" fillId="0" borderId="0" xfId="0" applyNumberFormat="1" applyFont="1" applyFill="1" applyAlignment="1" applyProtection="1">
      <alignment horizontal="center"/>
    </xf>
    <xf numFmtId="0" fontId="1" fillId="0" borderId="0" xfId="0" applyFont="1"/>
    <xf numFmtId="0" fontId="1" fillId="0" borderId="0" xfId="0" applyFont="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showGridLines="0" zoomScaleSheetLayoutView="60" workbookViewId="0">
      <selection activeCell="A1" sqref="A1"/>
    </sheetView>
  </sheetViews>
  <sheetFormatPr defaultColWidth="9.14444444444444" defaultRowHeight="12.75" customHeight="1" outlineLevelRow="4"/>
  <cols>
    <col min="1" max="1" width="145.666666666667" customWidth="1"/>
    <col min="2" max="16384" width="9.14444444444444" customWidth="1"/>
  </cols>
  <sheetData>
    <row r="1" ht="81.75" customHeight="1" spans="1:1">
      <c r="A1" s="126" t="s">
        <v>0</v>
      </c>
    </row>
    <row r="2" ht="81.75" customHeight="1" spans="1:1">
      <c r="A2" s="127"/>
    </row>
    <row r="3" ht="81.75" customHeight="1" spans="1:1">
      <c r="A3" s="128" t="s">
        <v>1</v>
      </c>
    </row>
    <row r="4" ht="81.75" customHeight="1" spans="1:1">
      <c r="A4" s="128" t="s">
        <v>2</v>
      </c>
    </row>
    <row r="5" ht="81.75" customHeight="1" spans="1:1">
      <c r="A5" s="128" t="s">
        <v>3</v>
      </c>
    </row>
  </sheetData>
  <printOptions horizontalCentered="1"/>
  <pageMargins left="0.74999998873613" right="0.74999998873613" top="0.999999984981507" bottom="0.999999984981507" header="0.499999992490753" footer="0.499999992490753"/>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zoomScaleSheetLayoutView="60" workbookViewId="0">
      <selection activeCell="A1" sqref="A1"/>
    </sheetView>
  </sheetViews>
  <sheetFormatPr defaultColWidth="9.14444444444444" defaultRowHeight="12.75" customHeight="1"/>
  <cols>
    <col min="1" max="1" width="13.8333333333333" customWidth="1"/>
    <col min="2" max="2" width="29.6666666666667" customWidth="1"/>
    <col min="3" max="3" width="28.1666666666667" customWidth="1"/>
    <col min="4" max="4" width="33.1666666666667" customWidth="1"/>
    <col min="5" max="5" width="8.83333333333333" customWidth="1"/>
    <col min="6" max="6" width="32.5" customWidth="1"/>
    <col min="7" max="7" width="9" customWidth="1"/>
    <col min="8" max="8" width="18.3333333333333" customWidth="1"/>
    <col min="9" max="9" width="16" customWidth="1"/>
    <col min="10" max="10" width="16.1666666666667" customWidth="1"/>
    <col min="11" max="11" width="18.8333333333333" customWidth="1"/>
    <col min="12" max="12" width="17.1666666666667" customWidth="1"/>
    <col min="13" max="13" width="20.6666666666667" customWidth="1"/>
    <col min="14" max="14" width="6.16666666666667" customWidth="1"/>
    <col min="15" max="16384" width="9.14444444444444" customWidth="1"/>
  </cols>
  <sheetData>
    <row r="1" customHeight="1" spans="14:14">
      <c r="N1" s="27" t="s">
        <v>191</v>
      </c>
    </row>
    <row r="2" ht="409.5" hidden="1" customHeight="1"/>
    <row r="3" ht="409.5" hidden="1" customHeight="1"/>
    <row r="4" ht="26.25" customHeight="1" spans="1:14">
      <c r="A4" s="1" t="s">
        <v>192</v>
      </c>
      <c r="B4" s="1"/>
      <c r="C4" s="1"/>
      <c r="D4" s="1"/>
      <c r="E4" s="1"/>
      <c r="F4" s="1"/>
      <c r="G4" s="1"/>
      <c r="H4" s="1"/>
      <c r="I4" s="1"/>
      <c r="J4" s="1"/>
      <c r="K4" s="1"/>
      <c r="L4" s="1"/>
      <c r="M4" s="1"/>
      <c r="N4" s="1"/>
    </row>
    <row r="5" ht="409.5" hidden="1" customHeight="1"/>
    <row r="6" ht="18.6" customHeight="1" spans="2:14">
      <c r="B6" s="2"/>
      <c r="C6" s="2"/>
      <c r="N6" s="25" t="s">
        <v>6</v>
      </c>
    </row>
    <row r="7" ht="17.25" customHeight="1" spans="1:14">
      <c r="A7" s="74" t="s">
        <v>116</v>
      </c>
      <c r="B7" s="4" t="s">
        <v>72</v>
      </c>
      <c r="C7" s="4" t="s">
        <v>193</v>
      </c>
      <c r="D7" s="4" t="s">
        <v>194</v>
      </c>
      <c r="E7" s="4" t="s">
        <v>195</v>
      </c>
      <c r="F7" s="4" t="s">
        <v>196</v>
      </c>
      <c r="G7" s="6" t="s">
        <v>197</v>
      </c>
      <c r="H7" s="78" t="s">
        <v>198</v>
      </c>
      <c r="I7" s="88"/>
      <c r="J7" s="88"/>
      <c r="K7" s="88"/>
      <c r="L7" s="88"/>
      <c r="M7" s="89" t="s">
        <v>199</v>
      </c>
      <c r="N7" s="66" t="s">
        <v>117</v>
      </c>
    </row>
    <row r="8" ht="20.25" customHeight="1" spans="1:14">
      <c r="A8" s="74"/>
      <c r="B8" s="4"/>
      <c r="C8" s="4"/>
      <c r="D8" s="4"/>
      <c r="E8" s="4"/>
      <c r="F8" s="4"/>
      <c r="G8" s="6"/>
      <c r="H8" s="79" t="s">
        <v>80</v>
      </c>
      <c r="I8" s="79" t="s">
        <v>200</v>
      </c>
      <c r="J8" s="79" t="s">
        <v>201</v>
      </c>
      <c r="K8" s="90" t="s">
        <v>65</v>
      </c>
      <c r="L8" s="90" t="s">
        <v>202</v>
      </c>
      <c r="M8" s="89"/>
      <c r="N8" s="66"/>
    </row>
    <row r="9" ht="17.25" customHeight="1" spans="1:14">
      <c r="A9" s="8" t="s">
        <v>13</v>
      </c>
      <c r="B9" s="7" t="s">
        <v>13</v>
      </c>
      <c r="C9" s="7" t="s">
        <v>13</v>
      </c>
      <c r="D9" s="8" t="s">
        <v>13</v>
      </c>
      <c r="E9" s="8" t="s">
        <v>13</v>
      </c>
      <c r="F9" s="8" t="s">
        <v>13</v>
      </c>
      <c r="G9" s="8" t="s">
        <v>13</v>
      </c>
      <c r="H9" s="8">
        <v>1</v>
      </c>
      <c r="I9" s="8">
        <v>2</v>
      </c>
      <c r="J9" s="8">
        <v>3</v>
      </c>
      <c r="K9" s="8"/>
      <c r="L9" s="8">
        <v>4</v>
      </c>
      <c r="M9" s="8">
        <v>5</v>
      </c>
      <c r="N9" s="22">
        <v>6</v>
      </c>
    </row>
    <row r="10" ht="36.75" customHeight="1" spans="1:15">
      <c r="A10" s="80"/>
      <c r="B10" s="81"/>
      <c r="C10" s="80"/>
      <c r="D10" s="82" t="s">
        <v>82</v>
      </c>
      <c r="E10" s="83"/>
      <c r="F10" s="84"/>
      <c r="G10" s="85"/>
      <c r="H10" s="86">
        <v>2413776.27</v>
      </c>
      <c r="I10" s="91">
        <v>0</v>
      </c>
      <c r="J10" s="86">
        <v>2376495</v>
      </c>
      <c r="K10" s="91">
        <v>37281.27</v>
      </c>
      <c r="L10" s="92">
        <v>0</v>
      </c>
      <c r="M10" s="93"/>
      <c r="N10" s="93"/>
      <c r="O10" s="2"/>
    </row>
    <row r="11" ht="36.75" customHeight="1" spans="1:14">
      <c r="A11" s="80" t="s">
        <v>83</v>
      </c>
      <c r="B11" s="81" t="s">
        <v>133</v>
      </c>
      <c r="C11" s="80"/>
      <c r="D11" s="82"/>
      <c r="E11" s="83"/>
      <c r="F11" s="84"/>
      <c r="G11" s="85"/>
      <c r="H11" s="86">
        <v>2413776.27</v>
      </c>
      <c r="I11" s="91">
        <v>0</v>
      </c>
      <c r="J11" s="86">
        <v>2376495</v>
      </c>
      <c r="K11" s="91">
        <v>37281.27</v>
      </c>
      <c r="L11" s="92">
        <v>0</v>
      </c>
      <c r="M11" s="93"/>
      <c r="N11" s="93"/>
    </row>
    <row r="12" ht="36.75" customHeight="1" spans="1:14">
      <c r="A12" s="80" t="s">
        <v>134</v>
      </c>
      <c r="B12" s="81" t="s">
        <v>135</v>
      </c>
      <c r="C12" s="80"/>
      <c r="D12" s="82"/>
      <c r="E12" s="83"/>
      <c r="F12" s="84"/>
      <c r="G12" s="85"/>
      <c r="H12" s="86">
        <v>2413776.27</v>
      </c>
      <c r="I12" s="91">
        <v>0</v>
      </c>
      <c r="J12" s="86">
        <v>2376495</v>
      </c>
      <c r="K12" s="91">
        <v>37281.27</v>
      </c>
      <c r="L12" s="92">
        <v>0</v>
      </c>
      <c r="M12" s="93"/>
      <c r="N12" s="93"/>
    </row>
    <row r="13" ht="36.75" customHeight="1" spans="1:14">
      <c r="A13" s="80" t="s">
        <v>136</v>
      </c>
      <c r="B13" s="81" t="s">
        <v>137</v>
      </c>
      <c r="C13" s="80" t="s">
        <v>84</v>
      </c>
      <c r="D13" s="82" t="s">
        <v>203</v>
      </c>
      <c r="E13" s="83" t="s">
        <v>204</v>
      </c>
      <c r="F13" s="84" t="s">
        <v>205</v>
      </c>
      <c r="G13" s="85" t="s">
        <v>206</v>
      </c>
      <c r="H13" s="86">
        <v>12000</v>
      </c>
      <c r="I13" s="91">
        <v>0</v>
      </c>
      <c r="J13" s="86">
        <v>12000</v>
      </c>
      <c r="K13" s="91">
        <v>0</v>
      </c>
      <c r="L13" s="92">
        <v>0</v>
      </c>
      <c r="M13" s="93" t="s">
        <v>207</v>
      </c>
      <c r="N13" s="93"/>
    </row>
    <row r="14" ht="36.75" customHeight="1" spans="1:14">
      <c r="A14" s="80" t="s">
        <v>136</v>
      </c>
      <c r="B14" s="81" t="s">
        <v>137</v>
      </c>
      <c r="C14" s="80" t="s">
        <v>84</v>
      </c>
      <c r="D14" s="82" t="s">
        <v>208</v>
      </c>
      <c r="E14" s="83" t="s">
        <v>204</v>
      </c>
      <c r="F14" s="84" t="s">
        <v>209</v>
      </c>
      <c r="G14" s="85" t="s">
        <v>210</v>
      </c>
      <c r="H14" s="86">
        <v>37281.27</v>
      </c>
      <c r="I14" s="91">
        <v>0</v>
      </c>
      <c r="J14" s="86">
        <v>0</v>
      </c>
      <c r="K14" s="91">
        <v>37281.27</v>
      </c>
      <c r="L14" s="92">
        <v>0</v>
      </c>
      <c r="M14" s="93" t="s">
        <v>211</v>
      </c>
      <c r="N14" s="93"/>
    </row>
    <row r="15" ht="36.75" customHeight="1" spans="1:14">
      <c r="A15" s="80" t="s">
        <v>136</v>
      </c>
      <c r="B15" s="81" t="s">
        <v>137</v>
      </c>
      <c r="C15" s="80" t="s">
        <v>84</v>
      </c>
      <c r="D15" s="82" t="s">
        <v>212</v>
      </c>
      <c r="E15" s="83" t="s">
        <v>213</v>
      </c>
      <c r="F15" s="84" t="s">
        <v>214</v>
      </c>
      <c r="G15" s="85" t="s">
        <v>206</v>
      </c>
      <c r="H15" s="86">
        <v>2176495</v>
      </c>
      <c r="I15" s="91">
        <v>0</v>
      </c>
      <c r="J15" s="86">
        <v>2176495</v>
      </c>
      <c r="K15" s="91">
        <v>0</v>
      </c>
      <c r="L15" s="92">
        <v>0</v>
      </c>
      <c r="M15" s="93" t="s">
        <v>215</v>
      </c>
      <c r="N15" s="93"/>
    </row>
    <row r="16" ht="36.75" customHeight="1" spans="1:15">
      <c r="A16" s="80" t="s">
        <v>136</v>
      </c>
      <c r="B16" s="81" t="s">
        <v>137</v>
      </c>
      <c r="C16" s="80" t="s">
        <v>84</v>
      </c>
      <c r="D16" s="82" t="s">
        <v>216</v>
      </c>
      <c r="E16" s="83" t="s">
        <v>204</v>
      </c>
      <c r="F16" s="84" t="s">
        <v>217</v>
      </c>
      <c r="G16" s="85" t="s">
        <v>218</v>
      </c>
      <c r="H16" s="86">
        <v>188000</v>
      </c>
      <c r="I16" s="91">
        <v>0</v>
      </c>
      <c r="J16" s="86">
        <v>188000</v>
      </c>
      <c r="K16" s="91">
        <v>0</v>
      </c>
      <c r="L16" s="92">
        <v>0</v>
      </c>
      <c r="M16" s="93" t="s">
        <v>219</v>
      </c>
      <c r="N16" s="93"/>
      <c r="O16" s="2"/>
    </row>
    <row r="17" customHeight="1" spans="1:15">
      <c r="A17" s="2"/>
      <c r="B17" s="2"/>
      <c r="C17" s="2"/>
      <c r="D17" s="2"/>
      <c r="E17" s="2"/>
      <c r="F17" s="2"/>
      <c r="G17" s="2"/>
      <c r="H17" s="2"/>
      <c r="I17" s="2"/>
      <c r="J17" s="2"/>
      <c r="K17" s="2"/>
      <c r="L17" s="2"/>
      <c r="M17" s="2"/>
      <c r="N17" s="2"/>
      <c r="O17" s="2"/>
    </row>
    <row r="18" customHeight="1" spans="2:16">
      <c r="B18" s="2"/>
      <c r="C18" s="2"/>
      <c r="D18" s="87"/>
      <c r="E18" s="2"/>
      <c r="F18" s="2"/>
      <c r="G18" s="2"/>
      <c r="H18" s="2"/>
      <c r="I18" s="2"/>
      <c r="J18" s="2"/>
      <c r="K18" s="2"/>
      <c r="L18" s="2"/>
      <c r="M18" s="2"/>
      <c r="N18" s="2"/>
      <c r="O18" s="2"/>
      <c r="P18" s="2"/>
    </row>
    <row r="19" customHeight="1" spans="2:16">
      <c r="B19" s="2"/>
      <c r="C19" s="2"/>
      <c r="D19" s="2"/>
      <c r="E19" s="2"/>
      <c r="F19" s="2"/>
      <c r="G19" s="2"/>
      <c r="H19" s="2"/>
      <c r="J19" s="2"/>
      <c r="K19" s="2"/>
      <c r="L19" s="2"/>
      <c r="M19" s="2"/>
      <c r="N19" s="2"/>
      <c r="P19" s="2"/>
    </row>
    <row r="20" customHeight="1" spans="2:16">
      <c r="B20" s="2"/>
      <c r="C20" s="2"/>
      <c r="D20" s="2"/>
      <c r="E20" s="2"/>
      <c r="H20" s="2"/>
      <c r="I20" s="2"/>
      <c r="J20" s="2"/>
      <c r="K20" s="2"/>
      <c r="L20" s="2"/>
      <c r="M20" s="2"/>
      <c r="N20" s="2"/>
      <c r="O20" s="2"/>
      <c r="P20" s="2"/>
    </row>
    <row r="21" customHeight="1" spans="2:16">
      <c r="B21" s="2"/>
      <c r="C21" s="2"/>
      <c r="D21" s="2"/>
      <c r="I21" s="2"/>
      <c r="K21" s="2"/>
      <c r="M21" s="2"/>
      <c r="N21" s="2"/>
      <c r="O21" s="2"/>
      <c r="P21" s="2"/>
    </row>
    <row r="22" customHeight="1" spans="2:16">
      <c r="B22" s="2"/>
      <c r="C22" s="2"/>
      <c r="D22" s="2"/>
      <c r="E22" s="2"/>
      <c r="F22" s="2"/>
      <c r="G22" s="2"/>
      <c r="N22" s="2"/>
      <c r="O22" s="2"/>
      <c r="P22" s="2"/>
    </row>
    <row r="23" customHeight="1" spans="2:16">
      <c r="B23" s="2"/>
      <c r="C23" s="2"/>
      <c r="F23" s="2"/>
      <c r="H23" s="2"/>
      <c r="I23" s="2"/>
      <c r="J23" s="2"/>
      <c r="K23" s="2"/>
      <c r="L23" s="2"/>
      <c r="M23" s="2"/>
      <c r="O23" s="2"/>
      <c r="P23" s="2"/>
    </row>
    <row r="24" customHeight="1" spans="2:16">
      <c r="B24" s="2"/>
      <c r="C24" s="2"/>
      <c r="D24" s="2"/>
      <c r="E24" s="2"/>
      <c r="F24" s="2"/>
      <c r="G24" s="2"/>
      <c r="O24" s="2"/>
      <c r="P24" s="2"/>
    </row>
    <row r="25" customHeight="1" spans="2:16">
      <c r="B25" s="2"/>
      <c r="C25" s="2"/>
      <c r="D25" s="2"/>
      <c r="E25" s="2"/>
      <c r="F25" s="2"/>
      <c r="G25" s="2"/>
      <c r="O25" s="2"/>
      <c r="P25" s="2"/>
    </row>
    <row r="26" customHeight="1" spans="8:16">
      <c r="H26" s="2"/>
      <c r="I26" s="2"/>
      <c r="J26" s="2"/>
      <c r="K26" s="2"/>
      <c r="L26" s="2"/>
      <c r="M26" s="2"/>
      <c r="O26" s="2"/>
      <c r="P26" s="2"/>
    </row>
    <row r="27" customHeight="1" spans="4:16">
      <c r="D27" s="2"/>
      <c r="E27" s="2"/>
      <c r="F27" s="2"/>
      <c r="G27" s="2"/>
      <c r="O27" s="2"/>
      <c r="P27" s="2"/>
    </row>
    <row r="28" customHeight="1" spans="4:15">
      <c r="D28" s="2"/>
      <c r="E28" s="2"/>
      <c r="F28" s="2"/>
      <c r="G28" s="2"/>
      <c r="O28" s="2"/>
    </row>
    <row r="31" customHeight="1" spans="8:13">
      <c r="H31" s="2"/>
      <c r="I31" s="2"/>
      <c r="J31" s="2"/>
      <c r="K31" s="2"/>
      <c r="L31" s="2"/>
      <c r="M31" s="2"/>
    </row>
    <row r="34" customHeight="1" spans="4:7">
      <c r="D34" s="2"/>
      <c r="E34" s="2"/>
      <c r="F34" s="2"/>
      <c r="G34" s="2"/>
    </row>
    <row r="38" customHeight="1" spans="14:14">
      <c r="N38" s="2"/>
    </row>
  </sheetData>
  <mergeCells count="9">
    <mergeCell ref="A7:A8"/>
    <mergeCell ref="B7:B8"/>
    <mergeCell ref="C7:C8"/>
    <mergeCell ref="D7:D8"/>
    <mergeCell ref="E7:E8"/>
    <mergeCell ref="F7:F8"/>
    <mergeCell ref="G7:G8"/>
    <mergeCell ref="M7:M8"/>
    <mergeCell ref="N7:N8"/>
  </mergeCells>
  <printOptions horizontalCentered="1"/>
  <pageMargins left="0.590551181102362" right="0.590551181102362" top="0.590551181102362" bottom="0.590551181102362" header="0.499999992490753" footer="0.499999992490753"/>
  <pageSetup paperSize="8"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zoomScaleSheetLayoutView="60" workbookViewId="0">
      <selection activeCell="A1" sqref="A1"/>
    </sheetView>
  </sheetViews>
  <sheetFormatPr defaultColWidth="9.14444444444444" defaultRowHeight="12.75" customHeight="1" outlineLevelCol="4"/>
  <cols>
    <col min="1" max="1" width="14.7555555555556" customWidth="1"/>
    <col min="2" max="2" width="46.3333333333333" customWidth="1"/>
    <col min="3" max="3" width="24.8333333333333" customWidth="1"/>
    <col min="4" max="4" width="46" customWidth="1"/>
    <col min="5" max="16384" width="9.14444444444444" customWidth="1"/>
  </cols>
  <sheetData>
    <row r="1" customHeight="1" spans="4:4">
      <c r="D1" s="27" t="s">
        <v>220</v>
      </c>
    </row>
    <row r="2" ht="0.75" customHeight="1"/>
    <row r="3" ht="409.5" hidden="1" customHeight="1"/>
    <row r="4" ht="37.5" customHeight="1" spans="1:4">
      <c r="A4" s="1" t="s">
        <v>221</v>
      </c>
      <c r="B4" s="1"/>
      <c r="C4" s="1"/>
      <c r="D4" s="1"/>
    </row>
    <row r="5" ht="409.5" hidden="1" customHeight="1" spans="1:1">
      <c r="A5" s="2"/>
    </row>
    <row r="6" ht="20.4" customHeight="1" spans="4:4">
      <c r="D6" s="25" t="s">
        <v>6</v>
      </c>
    </row>
    <row r="7" ht="18.6" customHeight="1" spans="1:4">
      <c r="A7" s="74" t="s">
        <v>140</v>
      </c>
      <c r="B7" s="4" t="s">
        <v>72</v>
      </c>
      <c r="C7" s="4" t="s">
        <v>109</v>
      </c>
      <c r="D7" s="5" t="s">
        <v>117</v>
      </c>
    </row>
    <row r="8" ht="3" customHeight="1" spans="1:4">
      <c r="A8" s="74"/>
      <c r="B8" s="4"/>
      <c r="C8" s="4"/>
      <c r="D8" s="5"/>
    </row>
    <row r="9" ht="15" customHeight="1" spans="1:4">
      <c r="A9" s="75" t="s">
        <v>13</v>
      </c>
      <c r="B9" s="21" t="s">
        <v>13</v>
      </c>
      <c r="C9" s="7">
        <v>1</v>
      </c>
      <c r="D9" s="22">
        <v>2</v>
      </c>
    </row>
    <row r="10" ht="23.25" customHeight="1" spans="1:4">
      <c r="A10" s="11"/>
      <c r="B10" s="76" t="s">
        <v>82</v>
      </c>
      <c r="C10" s="13">
        <v>2376495</v>
      </c>
      <c r="D10" s="77"/>
    </row>
    <row r="11" ht="23.25" customHeight="1" spans="1:4">
      <c r="A11" s="11" t="s">
        <v>157</v>
      </c>
      <c r="B11" s="76" t="s">
        <v>158</v>
      </c>
      <c r="C11" s="13">
        <v>2364495</v>
      </c>
      <c r="D11" s="77"/>
    </row>
    <row r="12" ht="23.25" customHeight="1" spans="1:4">
      <c r="A12" s="11" t="s">
        <v>175</v>
      </c>
      <c r="B12" s="76" t="s">
        <v>176</v>
      </c>
      <c r="C12" s="13">
        <v>2364495</v>
      </c>
      <c r="D12" s="77"/>
    </row>
    <row r="13" ht="23.25" customHeight="1" spans="1:4">
      <c r="A13" s="11" t="s">
        <v>183</v>
      </c>
      <c r="B13" s="76" t="s">
        <v>184</v>
      </c>
      <c r="C13" s="13">
        <v>12000</v>
      </c>
      <c r="D13" s="77"/>
    </row>
    <row r="14" ht="23.25" customHeight="1" spans="1:4">
      <c r="A14" s="11" t="s">
        <v>185</v>
      </c>
      <c r="B14" s="76" t="s">
        <v>186</v>
      </c>
      <c r="C14" s="13">
        <v>12000</v>
      </c>
      <c r="D14" s="77"/>
    </row>
    <row r="15" customHeight="1" spans="1:4">
      <c r="A15" s="2"/>
      <c r="B15" s="2"/>
      <c r="C15" s="2"/>
      <c r="D15" s="2"/>
    </row>
    <row r="16" customHeight="1" spans="2:5">
      <c r="B16" s="2"/>
      <c r="D16" s="2"/>
      <c r="E16" s="2"/>
    </row>
    <row r="17" customHeight="1" spans="2:4">
      <c r="B17" s="2"/>
      <c r="C17" s="2"/>
      <c r="D17" s="2"/>
    </row>
    <row r="18" customHeight="1" spans="2:4">
      <c r="B18" s="2"/>
      <c r="C18" s="2"/>
      <c r="D18" s="2"/>
    </row>
    <row r="19" customHeight="1" spans="2:4">
      <c r="B19" s="2"/>
      <c r="C19" s="2"/>
      <c r="D19" s="2"/>
    </row>
    <row r="20" customHeight="1" spans="2:5">
      <c r="B20" s="2"/>
      <c r="C20" s="2"/>
      <c r="D20" s="2"/>
      <c r="E20" s="2"/>
    </row>
    <row r="21" customHeight="1" spans="2:4">
      <c r="B21" s="2"/>
      <c r="D21" s="2"/>
    </row>
    <row r="22" customHeight="1" spans="2:2">
      <c r="B22" s="2"/>
    </row>
    <row r="23" customHeight="1" spans="2:3">
      <c r="B23" s="2"/>
      <c r="C23" s="2"/>
    </row>
    <row r="24" customHeight="1" spans="2:3">
      <c r="B24" s="2"/>
      <c r="C24" s="2"/>
    </row>
    <row r="25" customHeight="1" spans="2:3">
      <c r="B25" s="2"/>
      <c r="C25" s="2"/>
    </row>
    <row r="26" customHeight="1" spans="3:4">
      <c r="C26" s="2"/>
      <c r="D26" s="2"/>
    </row>
    <row r="27" customHeight="1" spans="4:4">
      <c r="D27" s="2"/>
    </row>
    <row r="28" customHeight="1" spans="4:4">
      <c r="D28" s="2"/>
    </row>
    <row r="29" customHeight="1" spans="4:4">
      <c r="D29" s="2"/>
    </row>
    <row r="30" customHeight="1" spans="4:4">
      <c r="D30" s="2"/>
    </row>
    <row r="38" customHeight="1" spans="4:4">
      <c r="D38" s="2"/>
    </row>
  </sheetData>
  <mergeCells count="4">
    <mergeCell ref="A7:A8"/>
    <mergeCell ref="B7:B8"/>
    <mergeCell ref="C7:C8"/>
    <mergeCell ref="D7:D8"/>
  </mergeCells>
  <printOptions horizontalCentered="1"/>
  <pageMargins left="0.590551181102362" right="0.590551181102362" top="0.590551181102362" bottom="0.590551181102362" header="0.499999992490753" footer="0.499999992490753"/>
  <pageSetup paperSize="1"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8"/>
  <sheetViews>
    <sheetView showGridLines="0" showZeros="0" zoomScaleSheetLayoutView="60" workbookViewId="0">
      <selection activeCell="A1" sqref="A1"/>
    </sheetView>
  </sheetViews>
  <sheetFormatPr defaultColWidth="9.14444444444444" defaultRowHeight="12.75" customHeight="1"/>
  <cols>
    <col min="1" max="1" width="12.6666666666667" customWidth="1"/>
    <col min="2" max="2" width="30" customWidth="1"/>
    <col min="3" max="4" width="8.5" customWidth="1"/>
    <col min="5" max="5" width="9.33333333333333" customWidth="1"/>
    <col min="6" max="11" width="8.5" customWidth="1"/>
    <col min="12" max="13" width="9.14444444444444" customWidth="1"/>
    <col min="14" max="14" width="8.83333333333333" customWidth="1"/>
    <col min="15" max="15" width="10.3333333333333" customWidth="1"/>
    <col min="16" max="17" width="9.14444444444444" customWidth="1"/>
    <col min="18" max="18" width="12.3333333333333" customWidth="1"/>
    <col min="19" max="20" width="9.14444444444444" customWidth="1"/>
    <col min="21" max="22" width="8.33333333333333" customWidth="1"/>
    <col min="23" max="23" width="9.16666666666667" customWidth="1"/>
    <col min="24" max="29" width="8.33333333333333" customWidth="1"/>
    <col min="30" max="16384" width="9.14444444444444" customWidth="1"/>
  </cols>
  <sheetData>
    <row r="1" customHeight="1" spans="1:29">
      <c r="A1" s="2"/>
      <c r="AC1" t="s">
        <v>222</v>
      </c>
    </row>
    <row r="2" ht="409.5" hidden="1" customHeight="1"/>
    <row r="3" ht="27.75" customHeight="1" spans="1:29">
      <c r="A3" s="1" t="s">
        <v>223</v>
      </c>
      <c r="B3" s="1"/>
      <c r="C3" s="1"/>
      <c r="D3" s="1"/>
      <c r="E3" s="1"/>
      <c r="F3" s="1"/>
      <c r="G3" s="1"/>
      <c r="H3" s="1"/>
      <c r="I3" s="1"/>
      <c r="J3" s="1"/>
      <c r="K3" s="1"/>
      <c r="L3" s="1"/>
      <c r="M3" s="1"/>
      <c r="N3" s="1"/>
      <c r="O3" s="1"/>
      <c r="P3" s="1"/>
      <c r="Q3" s="1"/>
      <c r="R3" s="1"/>
      <c r="S3" s="1"/>
      <c r="T3" s="1"/>
      <c r="U3" s="1"/>
      <c r="V3" s="1"/>
      <c r="W3" s="1"/>
      <c r="X3" s="1"/>
      <c r="Y3" s="1"/>
      <c r="Z3" s="1"/>
      <c r="AA3" s="1"/>
      <c r="AB3" s="1"/>
      <c r="AC3" s="1"/>
    </row>
    <row r="4" customHeight="1" spans="29:29">
      <c r="AC4" s="25" t="s">
        <v>224</v>
      </c>
    </row>
    <row r="5" customHeight="1" spans="1:29">
      <c r="A5" s="6" t="s">
        <v>225</v>
      </c>
      <c r="B5" s="4" t="s">
        <v>193</v>
      </c>
      <c r="C5" s="63" t="s">
        <v>226</v>
      </c>
      <c r="D5" s="64"/>
      <c r="E5" s="64"/>
      <c r="F5" s="64"/>
      <c r="G5" s="64"/>
      <c r="H5" s="64"/>
      <c r="I5" s="64"/>
      <c r="J5" s="65"/>
      <c r="K5" s="65"/>
      <c r="L5" s="63" t="s">
        <v>227</v>
      </c>
      <c r="M5" s="64"/>
      <c r="N5" s="64"/>
      <c r="O5" s="64"/>
      <c r="P5" s="64"/>
      <c r="Q5" s="64"/>
      <c r="R5" s="64"/>
      <c r="S5" s="65"/>
      <c r="T5" s="65"/>
      <c r="U5" s="63" t="s">
        <v>228</v>
      </c>
      <c r="V5" s="64"/>
      <c r="W5" s="64"/>
      <c r="X5" s="64"/>
      <c r="Y5" s="64"/>
      <c r="Z5" s="64"/>
      <c r="AA5" s="64"/>
      <c r="AB5" s="65"/>
      <c r="AC5" s="65"/>
    </row>
    <row r="6" ht="15.75" customHeight="1" spans="1:29">
      <c r="A6" s="6"/>
      <c r="B6" s="4"/>
      <c r="C6" s="4" t="s">
        <v>82</v>
      </c>
      <c r="D6" s="63" t="s">
        <v>229</v>
      </c>
      <c r="E6" s="65"/>
      <c r="F6" s="65"/>
      <c r="G6" s="64"/>
      <c r="H6" s="64"/>
      <c r="I6" s="68"/>
      <c r="J6" s="6" t="s">
        <v>230</v>
      </c>
      <c r="K6" s="4" t="s">
        <v>231</v>
      </c>
      <c r="L6" s="4" t="s">
        <v>82</v>
      </c>
      <c r="M6" s="63" t="s">
        <v>229</v>
      </c>
      <c r="N6" s="65"/>
      <c r="O6" s="65"/>
      <c r="P6" s="64"/>
      <c r="Q6" s="64"/>
      <c r="R6" s="68"/>
      <c r="S6" s="6" t="s">
        <v>230</v>
      </c>
      <c r="T6" s="4" t="s">
        <v>231</v>
      </c>
      <c r="U6" s="4" t="s">
        <v>82</v>
      </c>
      <c r="V6" s="63" t="s">
        <v>229</v>
      </c>
      <c r="W6" s="65"/>
      <c r="X6" s="65"/>
      <c r="Y6" s="64"/>
      <c r="Z6" s="64"/>
      <c r="AA6" s="68"/>
      <c r="AB6" s="6" t="s">
        <v>230</v>
      </c>
      <c r="AC6" s="4" t="s">
        <v>231</v>
      </c>
    </row>
    <row r="7" customHeight="1" spans="1:29">
      <c r="A7" s="6"/>
      <c r="B7" s="4"/>
      <c r="C7" s="4"/>
      <c r="D7" s="6" t="s">
        <v>80</v>
      </c>
      <c r="E7" s="5" t="s">
        <v>232</v>
      </c>
      <c r="F7" s="66" t="s">
        <v>233</v>
      </c>
      <c r="G7" s="63" t="s">
        <v>234</v>
      </c>
      <c r="H7" s="64"/>
      <c r="I7" s="69"/>
      <c r="J7" s="6"/>
      <c r="K7" s="4"/>
      <c r="L7" s="4"/>
      <c r="M7" s="6" t="s">
        <v>80</v>
      </c>
      <c r="N7" s="5" t="s">
        <v>232</v>
      </c>
      <c r="O7" s="66" t="s">
        <v>233</v>
      </c>
      <c r="P7" s="63" t="s">
        <v>234</v>
      </c>
      <c r="Q7" s="64"/>
      <c r="R7" s="69"/>
      <c r="S7" s="6"/>
      <c r="T7" s="4"/>
      <c r="U7" s="4"/>
      <c r="V7" s="6" t="s">
        <v>80</v>
      </c>
      <c r="W7" s="5" t="s">
        <v>232</v>
      </c>
      <c r="X7" s="66" t="s">
        <v>233</v>
      </c>
      <c r="Y7" s="63" t="s">
        <v>234</v>
      </c>
      <c r="Z7" s="64"/>
      <c r="AA7" s="69"/>
      <c r="AB7" s="6"/>
      <c r="AC7" s="4"/>
    </row>
    <row r="8" ht="24.75" customHeight="1" spans="1:29">
      <c r="A8" s="6"/>
      <c r="B8" s="4"/>
      <c r="C8" s="4"/>
      <c r="D8" s="6"/>
      <c r="E8" s="5"/>
      <c r="F8" s="66"/>
      <c r="G8" s="4" t="s">
        <v>80</v>
      </c>
      <c r="H8" s="67" t="s">
        <v>235</v>
      </c>
      <c r="I8" s="14" t="s">
        <v>236</v>
      </c>
      <c r="J8" s="6"/>
      <c r="K8" s="4"/>
      <c r="L8" s="4"/>
      <c r="M8" s="6"/>
      <c r="N8" s="5"/>
      <c r="O8" s="70"/>
      <c r="P8" s="4" t="s">
        <v>80</v>
      </c>
      <c r="Q8" s="73" t="s">
        <v>235</v>
      </c>
      <c r="R8" s="14" t="s">
        <v>236</v>
      </c>
      <c r="S8" s="6"/>
      <c r="T8" s="4"/>
      <c r="U8" s="4"/>
      <c r="V8" s="6"/>
      <c r="W8" s="5"/>
      <c r="X8" s="66"/>
      <c r="Y8" s="4" t="s">
        <v>80</v>
      </c>
      <c r="Z8" s="67" t="s">
        <v>235</v>
      </c>
      <c r="AA8" s="14" t="s">
        <v>236</v>
      </c>
      <c r="AB8" s="6"/>
      <c r="AC8" s="4"/>
    </row>
    <row r="9" customHeight="1" spans="1:29">
      <c r="A9" s="8" t="s">
        <v>13</v>
      </c>
      <c r="B9" s="7" t="s">
        <v>13</v>
      </c>
      <c r="C9" s="8">
        <v>1</v>
      </c>
      <c r="D9" s="8">
        <v>2</v>
      </c>
      <c r="E9" s="8">
        <v>3</v>
      </c>
      <c r="F9" s="8">
        <v>4</v>
      </c>
      <c r="G9" s="8">
        <v>5</v>
      </c>
      <c r="H9" s="22">
        <v>6</v>
      </c>
      <c r="I9" s="8">
        <v>7</v>
      </c>
      <c r="J9" s="8">
        <v>8</v>
      </c>
      <c r="K9" s="8">
        <v>9</v>
      </c>
      <c r="L9" s="8">
        <v>10</v>
      </c>
      <c r="M9" s="8">
        <v>11</v>
      </c>
      <c r="N9" s="19">
        <v>12</v>
      </c>
      <c r="O9" s="20">
        <v>13</v>
      </c>
      <c r="P9" s="71">
        <v>14</v>
      </c>
      <c r="Q9" s="20">
        <v>15</v>
      </c>
      <c r="R9" s="21">
        <v>16</v>
      </c>
      <c r="S9" s="8">
        <v>17</v>
      </c>
      <c r="T9" s="8">
        <v>18</v>
      </c>
      <c r="U9" s="8" t="s">
        <v>237</v>
      </c>
      <c r="V9" s="8" t="s">
        <v>238</v>
      </c>
      <c r="W9" s="8" t="s">
        <v>239</v>
      </c>
      <c r="X9" s="8" t="s">
        <v>240</v>
      </c>
      <c r="Y9" s="8" t="s">
        <v>241</v>
      </c>
      <c r="Z9" s="22" t="s">
        <v>242</v>
      </c>
      <c r="AA9" s="8" t="s">
        <v>243</v>
      </c>
      <c r="AB9" s="8" t="s">
        <v>244</v>
      </c>
      <c r="AC9" s="8" t="s">
        <v>245</v>
      </c>
    </row>
    <row r="10" customHeight="1" spans="1:30">
      <c r="A10" s="11"/>
      <c r="B10" s="9"/>
      <c r="C10" s="13"/>
      <c r="D10" s="13"/>
      <c r="E10" s="13"/>
      <c r="F10" s="23"/>
      <c r="G10" s="26"/>
      <c r="H10" s="13"/>
      <c r="I10" s="23"/>
      <c r="J10" s="24"/>
      <c r="K10" s="24"/>
      <c r="L10" s="26"/>
      <c r="M10" s="13"/>
      <c r="N10" s="13"/>
      <c r="O10" s="23"/>
      <c r="P10" s="26"/>
      <c r="Q10" s="13"/>
      <c r="R10" s="23"/>
      <c r="S10" s="24"/>
      <c r="T10" s="24"/>
      <c r="U10" s="26"/>
      <c r="V10" s="13"/>
      <c r="W10" s="23"/>
      <c r="X10" s="26"/>
      <c r="Y10" s="13"/>
      <c r="Z10" s="23"/>
      <c r="AA10" s="24"/>
      <c r="AB10" s="24"/>
      <c r="AC10" s="26"/>
      <c r="AD10" s="2"/>
    </row>
    <row r="11" customHeight="1" spans="1:30">
      <c r="A11" s="2"/>
      <c r="B11" s="2"/>
      <c r="C11" s="2"/>
      <c r="D11" s="2"/>
      <c r="E11" s="2"/>
      <c r="F11" s="2"/>
      <c r="G11" s="2"/>
      <c r="H11" s="2"/>
      <c r="I11" s="2"/>
      <c r="J11" s="2"/>
      <c r="K11" s="2"/>
      <c r="L11" s="2"/>
      <c r="M11" s="2"/>
      <c r="N11" s="2"/>
      <c r="O11" s="2"/>
      <c r="P11" s="72"/>
      <c r="Q11" s="2"/>
      <c r="R11" s="2"/>
      <c r="S11" s="2"/>
      <c r="T11" s="2"/>
      <c r="U11" s="2"/>
      <c r="V11" s="2"/>
      <c r="W11" s="2"/>
      <c r="X11" s="2"/>
      <c r="Y11" s="2"/>
      <c r="Z11" s="2"/>
      <c r="AA11" s="2"/>
      <c r="AB11" s="2"/>
      <c r="AC11" s="2"/>
      <c r="AD11" s="2"/>
    </row>
    <row r="12" customHeight="1" spans="1:29">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customHeight="1" spans="1:3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E13" s="2"/>
    </row>
    <row r="14" customHeight="1" spans="1:30">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D14" s="2"/>
    </row>
    <row r="15" customHeight="1" spans="1:31">
      <c r="A15" s="2"/>
      <c r="B15" s="2"/>
      <c r="C15" s="2"/>
      <c r="D15" s="2"/>
      <c r="E15" s="2"/>
      <c r="F15" s="2"/>
      <c r="I15" s="2"/>
      <c r="N15" s="2"/>
      <c r="O15" s="2"/>
      <c r="P15" s="2"/>
      <c r="Q15" s="2"/>
      <c r="R15" s="2"/>
      <c r="S15" s="2"/>
      <c r="T15" s="2"/>
      <c r="U15" s="2"/>
      <c r="V15" s="2"/>
      <c r="X15" s="2"/>
      <c r="Y15" s="2"/>
      <c r="AA15" s="2"/>
      <c r="AB15" s="2"/>
      <c r="AD15" s="2"/>
      <c r="AE15" s="2"/>
    </row>
    <row r="16" customHeight="1" spans="2:28">
      <c r="B16" s="2"/>
      <c r="D16" s="2"/>
      <c r="E16" s="2"/>
      <c r="F16" s="2"/>
      <c r="I16" s="2"/>
      <c r="J16" s="2"/>
      <c r="K16" s="2"/>
      <c r="M16" s="2"/>
      <c r="O16" s="2"/>
      <c r="P16" s="2"/>
      <c r="Q16" s="2"/>
      <c r="R16" s="2"/>
      <c r="S16" s="2"/>
      <c r="T16" s="2"/>
      <c r="U16" s="2"/>
      <c r="Y16" s="2"/>
      <c r="AA16" s="2"/>
      <c r="AB16" s="2"/>
    </row>
    <row r="17" customHeight="1" spans="2:31">
      <c r="B17" s="2"/>
      <c r="D17" s="2"/>
      <c r="E17" s="2"/>
      <c r="F17" s="2"/>
      <c r="I17" s="2"/>
      <c r="K17" s="2"/>
      <c r="O17" s="2"/>
      <c r="P17" s="2"/>
      <c r="Q17" s="2"/>
      <c r="R17" s="2"/>
      <c r="S17" s="2"/>
      <c r="T17" s="2"/>
      <c r="U17" s="2"/>
      <c r="V17" s="2"/>
      <c r="W17" s="2"/>
      <c r="Y17" s="2"/>
      <c r="AE17" s="2"/>
    </row>
    <row r="18" customHeight="1" spans="3:23">
      <c r="C18" s="2"/>
      <c r="E18" s="2"/>
      <c r="F18" s="2"/>
      <c r="J18" s="2"/>
      <c r="K18" s="2"/>
      <c r="M18" s="2"/>
      <c r="O18" s="2"/>
      <c r="P18" s="2"/>
      <c r="R18" s="2"/>
      <c r="S18" s="2"/>
      <c r="W18" s="2"/>
    </row>
    <row r="19" customHeight="1" spans="3:24">
      <c r="C19" s="2"/>
      <c r="E19" s="2"/>
      <c r="J19" s="2"/>
      <c r="K19" s="2"/>
      <c r="P19" s="2"/>
      <c r="Q19" s="2"/>
      <c r="R19" s="2"/>
      <c r="S19" s="2"/>
      <c r="T19" s="2"/>
      <c r="U19" s="2"/>
      <c r="X19" s="2"/>
    </row>
    <row r="20" customHeight="1" spans="2:18">
      <c r="B20" s="2"/>
      <c r="C20" s="2"/>
      <c r="K20" s="2"/>
      <c r="O20" s="2"/>
      <c r="P20" s="2"/>
      <c r="Q20" s="2"/>
      <c r="R20" s="2"/>
    </row>
    <row r="21" customHeight="1" spans="4:18">
      <c r="D21" s="2"/>
      <c r="K21" s="2"/>
      <c r="M21" s="2"/>
      <c r="O21" s="2"/>
      <c r="P21" s="2"/>
      <c r="R21" s="2"/>
    </row>
    <row r="22" customHeight="1" spans="3:20">
      <c r="C22" s="2"/>
      <c r="D22" s="2"/>
      <c r="G22" s="2"/>
      <c r="Q22" s="2"/>
      <c r="T22" s="2"/>
    </row>
    <row r="23" customHeight="1" spans="3:18">
      <c r="C23" s="2"/>
      <c r="R23" s="2"/>
    </row>
    <row r="24" customHeight="1" spans="5:17">
      <c r="E24" s="2"/>
      <c r="L24" s="2"/>
      <c r="Q24" s="2"/>
    </row>
    <row r="25" customHeight="1" spans="8:8">
      <c r="H25" s="2"/>
    </row>
    <row r="26" customHeight="1" spans="4:17">
      <c r="D26" s="2"/>
      <c r="Q26" s="2"/>
    </row>
    <row r="27" customHeight="1" spans="7:7">
      <c r="G27" s="2"/>
    </row>
    <row r="28" customHeight="1" spans="22:22">
      <c r="V28" s="2"/>
    </row>
  </sheetData>
  <mergeCells count="20">
    <mergeCell ref="A5:A8"/>
    <mergeCell ref="B5:B8"/>
    <mergeCell ref="C6:C8"/>
    <mergeCell ref="D7:D8"/>
    <mergeCell ref="E7:E8"/>
    <mergeCell ref="F7:F8"/>
    <mergeCell ref="J6:J8"/>
    <mergeCell ref="K6:K8"/>
    <mergeCell ref="L6:L8"/>
    <mergeCell ref="M7:M8"/>
    <mergeCell ref="N7:N8"/>
    <mergeCell ref="O7:O8"/>
    <mergeCell ref="S6:S8"/>
    <mergeCell ref="T6:T8"/>
    <mergeCell ref="U6:U8"/>
    <mergeCell ref="V7:V8"/>
    <mergeCell ref="W7:W8"/>
    <mergeCell ref="X7:X8"/>
    <mergeCell ref="AB6:AB8"/>
    <mergeCell ref="AC6:AC8"/>
  </mergeCells>
  <printOptions horizontalCentered="1"/>
  <pageMargins left="0.590551181102362" right="0.590551181102362" top="0.590551181102362" bottom="0.590551181102362" header="0.499999992490753" footer="0.499999992490753"/>
  <pageSetup paperSize="8" scale="85"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showGridLines="0" showZeros="0" zoomScaleSheetLayoutView="60" workbookViewId="0">
      <selection activeCell="A1" sqref="A1"/>
    </sheetView>
  </sheetViews>
  <sheetFormatPr defaultColWidth="9.14444444444444" defaultRowHeight="12.75" customHeight="1"/>
  <cols>
    <col min="1" max="1" width="28.8777777777778" customWidth="1"/>
    <col min="2" max="2" width="15.3777777777778" customWidth="1"/>
    <col min="3" max="3" width="31.3333333333333" customWidth="1"/>
    <col min="4" max="4" width="22.1666666666667" customWidth="1"/>
    <col min="5" max="5" width="28.3333333333333" customWidth="1"/>
    <col min="6" max="6" width="15.3777777777778" customWidth="1"/>
    <col min="7" max="16384" width="9.14444444444444" customWidth="1"/>
  </cols>
  <sheetData>
    <row r="1" customHeight="1" spans="1:6">
      <c r="A1" s="30"/>
      <c r="F1" s="31" t="s">
        <v>246</v>
      </c>
    </row>
    <row r="2" ht="27" customHeight="1" spans="1:6">
      <c r="A2" s="32" t="s">
        <v>247</v>
      </c>
      <c r="B2" s="33"/>
      <c r="C2" s="33"/>
      <c r="D2" s="33"/>
      <c r="E2" s="33"/>
      <c r="F2" s="34"/>
    </row>
    <row r="3" ht="21.75" customHeight="1" spans="6:6">
      <c r="F3" s="31" t="s">
        <v>6</v>
      </c>
    </row>
    <row r="4" customHeight="1" spans="1:6">
      <c r="A4" s="35" t="s">
        <v>248</v>
      </c>
      <c r="B4" s="36"/>
      <c r="C4" s="36" t="s">
        <v>249</v>
      </c>
      <c r="D4" s="36"/>
      <c r="E4" s="36"/>
      <c r="F4" s="36"/>
    </row>
    <row r="5" customHeight="1" spans="1:6">
      <c r="A5" s="37" t="s">
        <v>9</v>
      </c>
      <c r="B5" s="38" t="s">
        <v>10</v>
      </c>
      <c r="C5" s="38" t="s">
        <v>11</v>
      </c>
      <c r="D5" s="37" t="s">
        <v>10</v>
      </c>
      <c r="E5" s="38" t="s">
        <v>12</v>
      </c>
      <c r="F5" s="38" t="s">
        <v>10</v>
      </c>
    </row>
    <row r="6" customHeight="1" spans="1:9">
      <c r="A6" s="37" t="s">
        <v>13</v>
      </c>
      <c r="B6" s="39">
        <v>1</v>
      </c>
      <c r="C6" s="38" t="s">
        <v>13</v>
      </c>
      <c r="D6" s="39">
        <v>2</v>
      </c>
      <c r="E6" s="38" t="s">
        <v>13</v>
      </c>
      <c r="F6" s="39">
        <v>3</v>
      </c>
      <c r="H6" s="2"/>
      <c r="I6" s="2"/>
    </row>
    <row r="7" customHeight="1" spans="1:11">
      <c r="A7" s="40" t="s">
        <v>250</v>
      </c>
      <c r="B7" s="41"/>
      <c r="C7" s="42" t="s">
        <v>15</v>
      </c>
      <c r="D7" s="43"/>
      <c r="E7" s="44" t="s">
        <v>16</v>
      </c>
      <c r="F7" s="43">
        <f>SUM(F8:F11)</f>
        <v>0</v>
      </c>
      <c r="G7" s="45"/>
      <c r="H7" s="2"/>
      <c r="I7" s="2"/>
      <c r="J7" s="2"/>
      <c r="K7" s="2"/>
    </row>
    <row r="8" customHeight="1" spans="1:12">
      <c r="A8" s="46"/>
      <c r="B8" s="47"/>
      <c r="C8" s="42" t="s">
        <v>18</v>
      </c>
      <c r="D8" s="43"/>
      <c r="E8" s="48" t="s">
        <v>19</v>
      </c>
      <c r="F8" s="43"/>
      <c r="G8" s="45"/>
      <c r="H8" s="2"/>
      <c r="I8" s="2"/>
      <c r="J8" s="2"/>
      <c r="K8" s="2"/>
      <c r="L8" s="2"/>
    </row>
    <row r="9" customHeight="1" spans="1:14">
      <c r="A9" s="46"/>
      <c r="B9" s="43"/>
      <c r="C9" s="42" t="s">
        <v>21</v>
      </c>
      <c r="D9" s="43"/>
      <c r="E9" s="48" t="s">
        <v>22</v>
      </c>
      <c r="F9" s="43"/>
      <c r="G9" s="45"/>
      <c r="H9" s="2"/>
      <c r="I9" s="2"/>
      <c r="J9" s="2"/>
      <c r="K9" s="2"/>
      <c r="L9" s="2"/>
      <c r="M9" s="2"/>
      <c r="N9" s="2"/>
    </row>
    <row r="10" customHeight="1" spans="1:15">
      <c r="A10" s="40"/>
      <c r="B10" s="43"/>
      <c r="C10" s="42" t="s">
        <v>24</v>
      </c>
      <c r="D10" s="43"/>
      <c r="E10" s="48" t="s">
        <v>25</v>
      </c>
      <c r="F10" s="43"/>
      <c r="G10" s="2"/>
      <c r="H10" s="2"/>
      <c r="I10" s="2"/>
      <c r="J10" s="2"/>
      <c r="K10" s="2"/>
      <c r="L10" s="2"/>
      <c r="N10" s="2"/>
      <c r="O10" s="2"/>
    </row>
    <row r="11" customHeight="1" spans="1:12">
      <c r="A11" s="40"/>
      <c r="B11" s="43"/>
      <c r="C11" s="42" t="s">
        <v>27</v>
      </c>
      <c r="D11" s="43"/>
      <c r="E11" s="48" t="s">
        <v>28</v>
      </c>
      <c r="F11" s="41"/>
      <c r="G11" s="2"/>
      <c r="H11" s="2"/>
      <c r="I11" s="2"/>
      <c r="J11" s="2"/>
      <c r="K11" s="2"/>
      <c r="L11" s="2"/>
    </row>
    <row r="12" customHeight="1" spans="1:12">
      <c r="A12" s="40"/>
      <c r="B12" s="43"/>
      <c r="C12" s="42" t="s">
        <v>30</v>
      </c>
      <c r="D12" s="43"/>
      <c r="E12" s="44" t="s">
        <v>31</v>
      </c>
      <c r="F12" s="47">
        <f>SUM(F13:F22)</f>
        <v>0</v>
      </c>
      <c r="G12" s="2"/>
      <c r="H12" s="2"/>
      <c r="I12" s="2"/>
      <c r="J12" s="2"/>
      <c r="K12" s="2"/>
      <c r="L12" s="2"/>
    </row>
    <row r="13" customHeight="1" spans="1:12">
      <c r="A13" s="40"/>
      <c r="B13" s="43"/>
      <c r="C13" s="42" t="s">
        <v>33</v>
      </c>
      <c r="D13" s="43"/>
      <c r="E13" s="48" t="s">
        <v>19</v>
      </c>
      <c r="F13" s="43"/>
      <c r="G13" s="2"/>
      <c r="H13" s="2"/>
      <c r="I13" s="2"/>
      <c r="J13" s="2"/>
      <c r="K13" s="2"/>
      <c r="L13" s="2"/>
    </row>
    <row r="14" customHeight="1" spans="1:13">
      <c r="A14" s="40"/>
      <c r="B14" s="41"/>
      <c r="C14" s="42" t="s">
        <v>35</v>
      </c>
      <c r="D14" s="43"/>
      <c r="E14" s="48" t="s">
        <v>22</v>
      </c>
      <c r="F14" s="43"/>
      <c r="G14" s="2"/>
      <c r="H14" s="2"/>
      <c r="I14" s="2"/>
      <c r="K14" s="2"/>
      <c r="L14" s="2"/>
      <c r="M14" s="2"/>
    </row>
    <row r="15" customHeight="1" spans="1:13">
      <c r="A15" s="49"/>
      <c r="B15" s="50"/>
      <c r="C15" s="51" t="s">
        <v>36</v>
      </c>
      <c r="D15" s="43"/>
      <c r="E15" s="48" t="s">
        <v>25</v>
      </c>
      <c r="F15" s="43"/>
      <c r="G15" s="2"/>
      <c r="H15" s="2"/>
      <c r="I15" s="2"/>
      <c r="J15" s="2"/>
      <c r="M15" s="2"/>
    </row>
    <row r="16" customHeight="1" spans="1:15">
      <c r="A16" s="49"/>
      <c r="B16" s="52"/>
      <c r="C16" s="51" t="s">
        <v>37</v>
      </c>
      <c r="D16" s="43"/>
      <c r="E16" s="48" t="s">
        <v>38</v>
      </c>
      <c r="F16" s="43"/>
      <c r="G16" s="2"/>
      <c r="H16" s="2"/>
      <c r="I16" s="2"/>
      <c r="J16" s="2"/>
      <c r="K16" s="2"/>
      <c r="O16" s="2"/>
    </row>
    <row r="17" customHeight="1" spans="1:12">
      <c r="A17" s="49"/>
      <c r="B17" s="52"/>
      <c r="C17" s="51" t="s">
        <v>39</v>
      </c>
      <c r="D17" s="43"/>
      <c r="E17" s="48" t="s">
        <v>40</v>
      </c>
      <c r="F17" s="43"/>
      <c r="G17" s="2"/>
      <c r="H17" s="2"/>
      <c r="I17" s="2"/>
      <c r="J17" s="2"/>
      <c r="K17" s="2"/>
      <c r="L17" s="2"/>
    </row>
    <row r="18" customHeight="1" spans="1:13">
      <c r="A18" s="49"/>
      <c r="B18" s="52"/>
      <c r="C18" s="51" t="s">
        <v>41</v>
      </c>
      <c r="D18" s="43"/>
      <c r="E18" s="48" t="s">
        <v>28</v>
      </c>
      <c r="F18" s="43"/>
      <c r="G18" s="2"/>
      <c r="H18" s="2"/>
      <c r="I18" s="2"/>
      <c r="J18" s="2"/>
      <c r="K18" s="2"/>
      <c r="M18" s="2"/>
    </row>
    <row r="19" customHeight="1" spans="1:14">
      <c r="A19" s="53"/>
      <c r="B19" s="52"/>
      <c r="C19" s="51" t="s">
        <v>42</v>
      </c>
      <c r="D19" s="43"/>
      <c r="E19" s="48" t="s">
        <v>43</v>
      </c>
      <c r="F19" s="43"/>
      <c r="G19" s="2"/>
      <c r="H19" s="2"/>
      <c r="I19" s="2"/>
      <c r="J19" s="2"/>
      <c r="K19" s="2"/>
      <c r="L19" s="2"/>
      <c r="N19" s="2"/>
    </row>
    <row r="20" customHeight="1" spans="1:12">
      <c r="A20" s="53"/>
      <c r="B20" s="53"/>
      <c r="C20" s="51" t="s">
        <v>44</v>
      </c>
      <c r="D20" s="43"/>
      <c r="E20" s="48" t="s">
        <v>45</v>
      </c>
      <c r="F20" s="43"/>
      <c r="G20" s="2"/>
      <c r="H20" s="2"/>
      <c r="I20" s="2"/>
      <c r="J20" s="2"/>
      <c r="K20" s="2"/>
      <c r="L20" s="2"/>
    </row>
    <row r="21" customHeight="1" spans="1:12">
      <c r="A21" s="53"/>
      <c r="B21" s="53"/>
      <c r="C21" s="51" t="s">
        <v>46</v>
      </c>
      <c r="D21" s="43"/>
      <c r="E21" s="48" t="s">
        <v>47</v>
      </c>
      <c r="F21" s="43"/>
      <c r="G21" s="2"/>
      <c r="H21" s="2"/>
      <c r="I21" s="2"/>
      <c r="J21" s="2"/>
      <c r="K21" s="2"/>
      <c r="L21" s="2"/>
    </row>
    <row r="22" customHeight="1" spans="1:8">
      <c r="A22" s="53"/>
      <c r="B22" s="53"/>
      <c r="C22" s="51" t="s">
        <v>48</v>
      </c>
      <c r="D22" s="43"/>
      <c r="E22" s="54" t="s">
        <v>49</v>
      </c>
      <c r="F22" s="41"/>
      <c r="G22" s="2"/>
      <c r="H22" s="2"/>
    </row>
    <row r="23" customHeight="1" spans="1:12">
      <c r="A23" s="53"/>
      <c r="B23" s="53"/>
      <c r="C23" s="51" t="s">
        <v>50</v>
      </c>
      <c r="D23" s="43"/>
      <c r="E23" s="48"/>
      <c r="F23" s="50"/>
      <c r="G23" s="2"/>
      <c r="H23" s="2"/>
      <c r="I23" s="2"/>
      <c r="J23" s="2"/>
      <c r="K23" s="2"/>
      <c r="L23" s="2"/>
    </row>
    <row r="24" customHeight="1" spans="1:12">
      <c r="A24" s="53"/>
      <c r="B24" s="53"/>
      <c r="C24" s="51" t="s">
        <v>51</v>
      </c>
      <c r="D24" s="43"/>
      <c r="E24" s="48"/>
      <c r="F24" s="52"/>
      <c r="G24" s="2"/>
      <c r="J24" s="2"/>
      <c r="K24" s="2"/>
      <c r="L24" s="2"/>
    </row>
    <row r="25" customHeight="1" spans="1:7">
      <c r="A25" s="53"/>
      <c r="B25" s="53"/>
      <c r="C25" s="51" t="s">
        <v>52</v>
      </c>
      <c r="D25" s="43"/>
      <c r="E25" s="55"/>
      <c r="F25" s="52"/>
      <c r="G25" s="2"/>
    </row>
    <row r="26" customHeight="1" spans="1:7">
      <c r="A26" s="53"/>
      <c r="B26" s="53"/>
      <c r="C26" s="51" t="s">
        <v>53</v>
      </c>
      <c r="D26" s="43"/>
      <c r="E26" s="55"/>
      <c r="F26" s="52"/>
      <c r="G26" s="2"/>
    </row>
    <row r="27" customHeight="1" spans="1:13">
      <c r="A27" s="53"/>
      <c r="B27" s="53"/>
      <c r="C27" s="51" t="s">
        <v>54</v>
      </c>
      <c r="D27" s="43"/>
      <c r="E27" s="55"/>
      <c r="F27" s="52"/>
      <c r="M27" s="2"/>
    </row>
    <row r="28" customHeight="1" spans="1:10">
      <c r="A28" s="53"/>
      <c r="B28" s="53"/>
      <c r="C28" s="56" t="s">
        <v>55</v>
      </c>
      <c r="D28" s="43"/>
      <c r="E28" s="55"/>
      <c r="F28" s="52"/>
      <c r="J28" s="2"/>
    </row>
    <row r="29" customHeight="1" spans="1:7">
      <c r="A29" s="53"/>
      <c r="B29" s="53"/>
      <c r="C29" s="51" t="s">
        <v>56</v>
      </c>
      <c r="D29" s="43"/>
      <c r="E29" s="55"/>
      <c r="F29" s="52"/>
      <c r="G29" s="2"/>
    </row>
    <row r="30" customHeight="1" spans="1:7">
      <c r="A30" s="53"/>
      <c r="B30" s="53"/>
      <c r="C30" s="51" t="s">
        <v>57</v>
      </c>
      <c r="D30" s="43"/>
      <c r="E30" s="55"/>
      <c r="F30" s="52"/>
      <c r="G30" s="2"/>
    </row>
    <row r="31" customHeight="1" spans="1:7">
      <c r="A31" s="53"/>
      <c r="B31" s="53"/>
      <c r="C31" s="51" t="s">
        <v>58</v>
      </c>
      <c r="D31" s="43"/>
      <c r="E31" s="55"/>
      <c r="F31" s="52"/>
      <c r="G31" s="2"/>
    </row>
    <row r="32" customHeight="1" spans="1:7">
      <c r="A32" s="49"/>
      <c r="B32" s="53"/>
      <c r="C32" s="51" t="s">
        <v>59</v>
      </c>
      <c r="D32" s="43"/>
      <c r="E32" s="55"/>
      <c r="F32" s="52"/>
      <c r="G32" s="2"/>
    </row>
    <row r="33" customHeight="1" spans="1:6">
      <c r="A33" s="53"/>
      <c r="B33" s="53"/>
      <c r="C33" s="51" t="s">
        <v>60</v>
      </c>
      <c r="D33" s="43"/>
      <c r="E33" s="55"/>
      <c r="F33" s="52"/>
    </row>
    <row r="34" customHeight="1" spans="1:7">
      <c r="A34" s="53"/>
      <c r="B34" s="53"/>
      <c r="C34" s="51" t="s">
        <v>61</v>
      </c>
      <c r="D34" s="41"/>
      <c r="E34" s="55"/>
      <c r="F34" s="57"/>
      <c r="G34" s="2"/>
    </row>
    <row r="35" customHeight="1" spans="1:7">
      <c r="A35" s="58" t="s">
        <v>62</v>
      </c>
      <c r="B35" s="59">
        <f>SUM(B7)</f>
        <v>0</v>
      </c>
      <c r="C35" s="60" t="s">
        <v>63</v>
      </c>
      <c r="D35" s="61">
        <f>SUM(D7:D34)</f>
        <v>0</v>
      </c>
      <c r="E35" s="62" t="s">
        <v>64</v>
      </c>
      <c r="F35" s="41">
        <f>SUM(F7+F12)</f>
        <v>0</v>
      </c>
      <c r="G35" s="2"/>
    </row>
    <row r="36" customHeight="1" spans="2:7">
      <c r="B36" s="2"/>
      <c r="D36" s="2"/>
      <c r="E36" s="2"/>
      <c r="F36" s="2"/>
      <c r="G36" s="2"/>
    </row>
    <row r="37" customHeight="1" spans="2:6">
      <c r="B37" s="2"/>
      <c r="D37" s="2"/>
      <c r="E37" s="2"/>
      <c r="F37" s="2"/>
    </row>
    <row r="38" customHeight="1" spans="2:6">
      <c r="B38" s="2"/>
      <c r="D38" s="2"/>
      <c r="E38" s="2"/>
      <c r="F38" s="2"/>
    </row>
    <row r="39" customHeight="1" spans="2:9">
      <c r="B39" s="2"/>
      <c r="E39" s="2"/>
      <c r="F39" s="2"/>
      <c r="I39" s="2"/>
    </row>
    <row r="40" customHeight="1" spans="2:9">
      <c r="B40" s="2"/>
      <c r="E40" s="2"/>
      <c r="F40" s="2"/>
      <c r="I40" s="2"/>
    </row>
    <row r="41" customHeight="1" spans="2:10">
      <c r="B41" s="2"/>
      <c r="C41" s="2"/>
      <c r="E41" s="2"/>
      <c r="F41" s="2"/>
      <c r="I41" s="2"/>
      <c r="J41" s="2"/>
    </row>
    <row r="42" customHeight="1" spans="3:11">
      <c r="C42" s="2"/>
      <c r="E42" s="2"/>
      <c r="F42" s="2"/>
      <c r="G42" s="2"/>
      <c r="J42" s="2"/>
      <c r="K42" s="2"/>
    </row>
    <row r="43" customHeight="1" spans="3:12">
      <c r="C43" s="2"/>
      <c r="E43" s="2"/>
      <c r="F43" s="2"/>
      <c r="G43" s="2"/>
      <c r="K43" s="2"/>
      <c r="L43" s="2"/>
    </row>
    <row r="44" customHeight="1" spans="3:13">
      <c r="C44" s="2"/>
      <c r="F44" s="2"/>
      <c r="G44" s="2"/>
      <c r="L44" s="2"/>
      <c r="M44" s="2"/>
    </row>
    <row r="45" customHeight="1" spans="3:7">
      <c r="C45" s="2"/>
      <c r="D45" s="2"/>
      <c r="F45" s="2"/>
      <c r="G45" s="2"/>
    </row>
    <row r="46" customHeight="1" spans="7:9">
      <c r="G46" s="2"/>
      <c r="H46" s="2"/>
      <c r="I46" s="2"/>
    </row>
    <row r="47" customHeight="1" spans="7:10">
      <c r="G47" s="2"/>
      <c r="H47" s="2"/>
      <c r="I47" s="2"/>
      <c r="J47" s="2"/>
    </row>
    <row r="48" customHeight="1" spans="8:9">
      <c r="H48" s="2"/>
      <c r="I48" s="2"/>
    </row>
    <row r="49" customHeight="1" spans="9:13">
      <c r="I49" s="2"/>
      <c r="J49" s="2"/>
      <c r="K49" s="2"/>
      <c r="L49" s="2"/>
      <c r="M49" s="2"/>
    </row>
  </sheetData>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zoomScaleSheetLayoutView="60" workbookViewId="0">
      <selection activeCell="A1" sqref="A1"/>
    </sheetView>
  </sheetViews>
  <sheetFormatPr defaultColWidth="9.14444444444444" defaultRowHeight="12.75" customHeight="1" outlineLevelCol="5"/>
  <cols>
    <col min="1" max="1" width="20" customWidth="1"/>
    <col min="2" max="2" width="35" customWidth="1"/>
    <col min="3" max="5" width="20.1666666666667" customWidth="1"/>
    <col min="6" max="6" width="16" customWidth="1"/>
    <col min="7" max="16384" width="9.14444444444444" customWidth="1"/>
  </cols>
  <sheetData>
    <row r="1" customHeight="1" spans="1:6">
      <c r="A1" s="2"/>
      <c r="F1" s="27" t="s">
        <v>251</v>
      </c>
    </row>
    <row r="2" ht="1.5" customHeight="1"/>
    <row r="3" ht="409.5" hidden="1" customHeight="1"/>
    <row r="4" ht="24.75" customHeight="1" spans="1:6">
      <c r="A4" s="1" t="s">
        <v>252</v>
      </c>
      <c r="B4" s="1"/>
      <c r="C4" s="1"/>
      <c r="D4" s="1"/>
      <c r="E4" s="1"/>
      <c r="F4" s="1"/>
    </row>
    <row r="5" ht="0.75" customHeight="1"/>
    <row r="6" ht="409.5" hidden="1" customHeight="1" spans="2:3">
      <c r="B6" s="28"/>
      <c r="C6" s="28"/>
    </row>
    <row r="7" ht="15" customHeight="1" spans="6:6">
      <c r="F7" s="25" t="s">
        <v>6</v>
      </c>
    </row>
    <row r="8" ht="21" customHeight="1" spans="1:6">
      <c r="A8" s="4" t="s">
        <v>116</v>
      </c>
      <c r="B8" s="4" t="s">
        <v>72</v>
      </c>
      <c r="C8" s="4" t="s">
        <v>107</v>
      </c>
      <c r="D8" s="4" t="s">
        <v>108</v>
      </c>
      <c r="E8" s="4" t="s">
        <v>109</v>
      </c>
      <c r="F8" s="4" t="s">
        <v>117</v>
      </c>
    </row>
    <row r="9" ht="15" customHeight="1" spans="1:6">
      <c r="A9" s="7" t="s">
        <v>13</v>
      </c>
      <c r="B9" s="8" t="s">
        <v>13</v>
      </c>
      <c r="C9" s="8">
        <v>1</v>
      </c>
      <c r="D9" s="8">
        <v>2</v>
      </c>
      <c r="E9" s="8">
        <v>3</v>
      </c>
      <c r="F9" s="8">
        <v>4</v>
      </c>
    </row>
    <row r="10" ht="15" customHeight="1" spans="1:6">
      <c r="A10" s="9"/>
      <c r="B10" s="29"/>
      <c r="C10" s="26"/>
      <c r="D10" s="23"/>
      <c r="E10" s="24"/>
      <c r="F10" s="9"/>
    </row>
    <row r="11" customHeight="1" spans="1:6">
      <c r="A11" s="2"/>
      <c r="B11" s="2"/>
      <c r="C11" s="2"/>
      <c r="D11" s="2"/>
      <c r="E11" s="2"/>
      <c r="F11" s="2"/>
    </row>
    <row r="12" customHeight="1" spans="1:6">
      <c r="A12" s="2"/>
      <c r="B12" s="2"/>
      <c r="C12" s="2"/>
      <c r="D12" s="2"/>
      <c r="E12" s="2"/>
      <c r="F12" s="2"/>
    </row>
    <row r="13" customHeight="1" spans="1:6">
      <c r="A13" s="2"/>
      <c r="B13" s="2"/>
      <c r="C13" s="2"/>
      <c r="D13" s="2"/>
      <c r="E13" s="2"/>
      <c r="F13" s="2"/>
    </row>
    <row r="14" customHeight="1" spans="1:6">
      <c r="A14" s="2"/>
      <c r="B14" s="2"/>
      <c r="C14" s="2"/>
      <c r="D14" s="2"/>
      <c r="E14" s="2"/>
      <c r="F14" s="2"/>
    </row>
    <row r="15" customHeight="1" spans="1:6">
      <c r="A15" s="2"/>
      <c r="B15" s="2"/>
      <c r="C15" s="2"/>
      <c r="D15" s="2"/>
      <c r="E15" s="2"/>
      <c r="F15" s="2"/>
    </row>
    <row r="16" customHeight="1" spans="1:6">
      <c r="A16" s="2"/>
      <c r="B16" s="2"/>
      <c r="C16" s="2"/>
      <c r="D16" s="2"/>
      <c r="E16" s="2"/>
      <c r="F16" s="2"/>
    </row>
    <row r="17" customHeight="1" spans="2:6">
      <c r="B17" s="2"/>
      <c r="C17" s="2"/>
      <c r="D17" s="2"/>
      <c r="E17" s="2"/>
      <c r="F17" s="2"/>
    </row>
    <row r="18" customHeight="1" spans="1:5">
      <c r="A18" s="2"/>
      <c r="B18" s="2"/>
      <c r="C18" s="2"/>
      <c r="D18" s="2"/>
      <c r="E18" s="2"/>
    </row>
    <row r="19" customHeight="1" spans="1:6">
      <c r="A19" s="2"/>
      <c r="B19" s="2"/>
      <c r="C19" s="2"/>
      <c r="D19" s="2"/>
      <c r="E19" s="2"/>
      <c r="F19" s="2"/>
    </row>
    <row r="20" customHeight="1" spans="2:4">
      <c r="B20" s="2"/>
      <c r="C20" s="2"/>
      <c r="D20" s="2"/>
    </row>
    <row r="21" customHeight="1" spans="2:5">
      <c r="B21" s="2"/>
      <c r="C21" s="2"/>
      <c r="E21" s="2"/>
    </row>
    <row r="22" customHeight="1" spans="2:3">
      <c r="B22" s="2"/>
      <c r="C22" s="2"/>
    </row>
    <row r="23" customHeight="1" spans="2:4">
      <c r="B23" s="2"/>
      <c r="D23" s="2"/>
    </row>
    <row r="24" customHeight="1" spans="2:3">
      <c r="B24" s="2"/>
      <c r="C24" s="2"/>
    </row>
    <row r="25" customHeight="1" spans="2:3">
      <c r="B25" s="2"/>
      <c r="C25" s="2"/>
    </row>
    <row r="26" customHeight="1" spans="2:4">
      <c r="B26" s="2"/>
      <c r="D26" s="2"/>
    </row>
    <row r="27" customHeight="1" spans="2:3">
      <c r="B27" s="2"/>
      <c r="C27" s="2"/>
    </row>
    <row r="28" customHeight="1" spans="3:3">
      <c r="C28" s="2"/>
    </row>
    <row r="29" customHeight="1" spans="2:2">
      <c r="B29" s="2"/>
    </row>
    <row r="31" customHeight="1" spans="4:6">
      <c r="D31" s="2"/>
      <c r="F31" s="2"/>
    </row>
  </sheetData>
  <printOptions horizontalCentered="1"/>
  <pageMargins left="0.590551181102362" right="0.590551181102362" top="0.590551181102362" bottom="0.590551181102362" header="0.499999992490753" footer="0.499999992490753"/>
  <pageSetup paperSize="1"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
  <sheetViews>
    <sheetView showGridLines="0" showZeros="0" tabSelected="1" zoomScaleSheetLayoutView="60" topLeftCell="D1" workbookViewId="0">
      <selection activeCell="P29" sqref="P29"/>
    </sheetView>
  </sheetViews>
  <sheetFormatPr defaultColWidth="9.14444444444444" defaultRowHeight="12.75" customHeight="1"/>
  <cols>
    <col min="1" max="1" width="28.6666666666667" customWidth="1"/>
    <col min="2" max="2" width="9.14444444444444" customWidth="1"/>
    <col min="3" max="3" width="16.8333333333333" customWidth="1"/>
    <col min="4" max="4" width="17.8333333333333" customWidth="1"/>
    <col min="5" max="5" width="9.14444444444444" customWidth="1"/>
    <col min="6" max="6" width="6.25555555555556" customWidth="1"/>
    <col min="7" max="7" width="9.5" customWidth="1"/>
    <col min="8" max="8" width="12.8777777777778" customWidth="1"/>
    <col min="9" max="9" width="15" customWidth="1"/>
    <col min="10" max="10" width="12.8333333333333" customWidth="1"/>
    <col min="11" max="11" width="15.8333333333333" customWidth="1"/>
    <col min="12" max="12" width="9.14444444444444" customWidth="1"/>
    <col min="13" max="13" width="12" customWidth="1"/>
    <col min="14" max="14" width="9.14444444444444" customWidth="1"/>
    <col min="15" max="15" width="13.8777777777778" customWidth="1"/>
    <col min="16" max="16" width="9.14444444444444" customWidth="1"/>
    <col min="17" max="17" width="6.83333333333333" customWidth="1"/>
    <col min="18" max="18" width="12.6666666666667" customWidth="1"/>
    <col min="19" max="16384" width="9.14444444444444" customWidth="1"/>
  </cols>
  <sheetData>
    <row r="1" customHeight="1" spans="18:18">
      <c r="R1" s="25" t="s">
        <v>253</v>
      </c>
    </row>
    <row r="2" ht="409.5" hidden="1" customHeight="1" spans="18:18">
      <c r="R2" s="25"/>
    </row>
    <row r="3" customHeight="1" spans="1:18">
      <c r="A3" s="1" t="s">
        <v>254</v>
      </c>
      <c r="B3" s="1"/>
      <c r="C3" s="1"/>
      <c r="D3" s="1"/>
      <c r="E3" s="1"/>
      <c r="F3" s="1"/>
      <c r="G3" s="1"/>
      <c r="H3" s="1"/>
      <c r="I3" s="1"/>
      <c r="J3" s="1"/>
      <c r="K3" s="1"/>
      <c r="L3" s="1"/>
      <c r="M3" s="1"/>
      <c r="N3" s="1"/>
      <c r="O3" s="1"/>
      <c r="P3" s="1"/>
      <c r="Q3" s="1"/>
      <c r="R3" s="1"/>
    </row>
    <row r="4" customHeight="1" spans="1:18">
      <c r="A4" s="1"/>
      <c r="B4" s="1"/>
      <c r="C4" s="1"/>
      <c r="D4" s="1"/>
      <c r="E4" s="1"/>
      <c r="F4" s="1"/>
      <c r="G4" s="1"/>
      <c r="H4" s="1"/>
      <c r="I4" s="1"/>
      <c r="J4" s="1"/>
      <c r="K4" s="1"/>
      <c r="L4" s="1"/>
      <c r="M4" s="1"/>
      <c r="N4" s="1"/>
      <c r="O4" s="1"/>
      <c r="P4" s="1"/>
      <c r="Q4" s="1"/>
      <c r="R4" s="1"/>
    </row>
    <row r="5" customHeight="1" spans="1:18">
      <c r="A5" s="1"/>
      <c r="B5" s="1"/>
      <c r="C5" s="1"/>
      <c r="D5" s="1"/>
      <c r="E5" s="1"/>
      <c r="F5" s="1"/>
      <c r="G5" s="1"/>
      <c r="H5" s="1"/>
      <c r="I5" s="1"/>
      <c r="J5" s="1"/>
      <c r="K5" s="1"/>
      <c r="L5" s="1"/>
      <c r="M5" s="1"/>
      <c r="N5" s="1"/>
      <c r="O5" s="1"/>
      <c r="P5" s="1"/>
      <c r="Q5" s="1"/>
      <c r="R5" s="1"/>
    </row>
    <row r="6" ht="409.5" hidden="1" customHeight="1" spans="1:18">
      <c r="A6" s="2"/>
      <c r="C6" s="2"/>
      <c r="D6" s="2"/>
      <c r="R6" s="25"/>
    </row>
    <row r="7" ht="15.6" customHeight="1" spans="18:18">
      <c r="R7" s="25" t="s">
        <v>6</v>
      </c>
    </row>
    <row r="8" customHeight="1" spans="1:18">
      <c r="A8" s="3" t="s">
        <v>193</v>
      </c>
      <c r="B8" s="3" t="s">
        <v>255</v>
      </c>
      <c r="C8" s="3" t="s">
        <v>194</v>
      </c>
      <c r="D8" s="4" t="s">
        <v>256</v>
      </c>
      <c r="E8" s="4" t="s">
        <v>257</v>
      </c>
      <c r="F8" s="4" t="s">
        <v>258</v>
      </c>
      <c r="G8" s="5" t="s">
        <v>259</v>
      </c>
      <c r="H8" s="4" t="s">
        <v>260</v>
      </c>
      <c r="I8" s="4" t="s">
        <v>82</v>
      </c>
      <c r="J8" s="5" t="s">
        <v>65</v>
      </c>
      <c r="K8" s="14" t="s">
        <v>261</v>
      </c>
      <c r="L8" s="14" t="s">
        <v>262</v>
      </c>
      <c r="M8" s="5" t="s">
        <v>75</v>
      </c>
      <c r="N8" s="15" t="s">
        <v>76</v>
      </c>
      <c r="O8" s="16"/>
      <c r="P8" s="5" t="s">
        <v>77</v>
      </c>
      <c r="Q8" s="5" t="s">
        <v>263</v>
      </c>
      <c r="R8" s="4" t="s">
        <v>79</v>
      </c>
    </row>
    <row r="9" ht="23.25" customHeight="1" spans="1:18">
      <c r="A9" s="6"/>
      <c r="B9" s="6"/>
      <c r="C9" s="6"/>
      <c r="D9" s="4"/>
      <c r="E9" s="4"/>
      <c r="F9" s="4"/>
      <c r="G9" s="5"/>
      <c r="H9" s="4"/>
      <c r="I9" s="4"/>
      <c r="J9" s="5"/>
      <c r="K9" s="14"/>
      <c r="L9" s="14"/>
      <c r="M9" s="5"/>
      <c r="N9" s="17" t="s">
        <v>80</v>
      </c>
      <c r="O9" s="18" t="s">
        <v>81</v>
      </c>
      <c r="P9" s="5"/>
      <c r="Q9" s="5"/>
      <c r="R9" s="4"/>
    </row>
    <row r="10" customHeight="1" spans="1:18">
      <c r="A10" s="7" t="s">
        <v>13</v>
      </c>
      <c r="B10" s="8" t="s">
        <v>13</v>
      </c>
      <c r="C10" s="8" t="s">
        <v>13</v>
      </c>
      <c r="D10" s="8">
        <v>1</v>
      </c>
      <c r="E10" s="8">
        <v>2</v>
      </c>
      <c r="F10" s="7">
        <v>3</v>
      </c>
      <c r="G10" s="8">
        <v>4</v>
      </c>
      <c r="H10" s="8">
        <v>5</v>
      </c>
      <c r="I10" s="19">
        <v>6</v>
      </c>
      <c r="J10" s="20">
        <v>7</v>
      </c>
      <c r="K10" s="21">
        <v>8</v>
      </c>
      <c r="L10" s="8">
        <v>9</v>
      </c>
      <c r="M10" s="8">
        <v>10</v>
      </c>
      <c r="N10" s="22">
        <v>11</v>
      </c>
      <c r="O10" s="22">
        <v>12</v>
      </c>
      <c r="P10" s="8">
        <v>13</v>
      </c>
      <c r="Q10" s="8">
        <v>14</v>
      </c>
      <c r="R10" s="8">
        <v>15</v>
      </c>
    </row>
    <row r="11" customHeight="1" spans="1:18">
      <c r="A11" s="9"/>
      <c r="B11" s="10"/>
      <c r="C11" s="11"/>
      <c r="D11" s="11" t="s">
        <v>82</v>
      </c>
      <c r="E11" s="11"/>
      <c r="F11" s="12">
        <v>2</v>
      </c>
      <c r="G11" s="9"/>
      <c r="H11" s="13">
        <v>6000</v>
      </c>
      <c r="I11" s="13">
        <v>2188495</v>
      </c>
      <c r="J11" s="13">
        <v>0</v>
      </c>
      <c r="K11" s="23">
        <v>2188495</v>
      </c>
      <c r="L11" s="24">
        <v>0</v>
      </c>
      <c r="M11" s="24">
        <v>0</v>
      </c>
      <c r="N11" s="24">
        <v>0</v>
      </c>
      <c r="O11" s="24">
        <v>0</v>
      </c>
      <c r="P11" s="24">
        <v>0</v>
      </c>
      <c r="Q11" s="24">
        <v>0</v>
      </c>
      <c r="R11" s="26">
        <v>0</v>
      </c>
    </row>
    <row r="12" customHeight="1" spans="1:19">
      <c r="A12" s="9" t="s">
        <v>84</v>
      </c>
      <c r="B12" s="10" t="s">
        <v>211</v>
      </c>
      <c r="C12" s="11" t="s">
        <v>203</v>
      </c>
      <c r="D12" s="11" t="s">
        <v>264</v>
      </c>
      <c r="E12" s="11" t="s">
        <v>265</v>
      </c>
      <c r="F12" s="12">
        <v>2</v>
      </c>
      <c r="G12" s="9" t="s">
        <v>266</v>
      </c>
      <c r="H12" s="13">
        <v>6000</v>
      </c>
      <c r="I12" s="13">
        <v>12000</v>
      </c>
      <c r="J12" s="13">
        <v>0</v>
      </c>
      <c r="K12" s="23">
        <v>12000</v>
      </c>
      <c r="L12" s="24">
        <v>0</v>
      </c>
      <c r="M12" s="24">
        <v>0</v>
      </c>
      <c r="N12" s="24">
        <v>0</v>
      </c>
      <c r="O12" s="24">
        <v>0</v>
      </c>
      <c r="P12" s="24">
        <v>0</v>
      </c>
      <c r="Q12" s="24">
        <v>0</v>
      </c>
      <c r="R12" s="26">
        <v>0</v>
      </c>
      <c r="S12" s="2"/>
    </row>
    <row r="13" customHeight="1" spans="1:18">
      <c r="A13" s="9" t="s">
        <v>84</v>
      </c>
      <c r="B13" s="10" t="s">
        <v>211</v>
      </c>
      <c r="C13" s="11" t="s">
        <v>212</v>
      </c>
      <c r="D13" s="11" t="s">
        <v>267</v>
      </c>
      <c r="E13" s="11"/>
      <c r="F13" s="12">
        <v>0</v>
      </c>
      <c r="G13" s="9"/>
      <c r="H13" s="13">
        <v>0</v>
      </c>
      <c r="I13" s="13">
        <v>2176495</v>
      </c>
      <c r="J13" s="13">
        <v>0</v>
      </c>
      <c r="K13" s="23">
        <v>2176495</v>
      </c>
      <c r="L13" s="24">
        <v>0</v>
      </c>
      <c r="M13" s="24">
        <v>0</v>
      </c>
      <c r="N13" s="24">
        <v>0</v>
      </c>
      <c r="O13" s="24">
        <v>0</v>
      </c>
      <c r="P13" s="24">
        <v>0</v>
      </c>
      <c r="Q13" s="24">
        <v>0</v>
      </c>
      <c r="R13" s="26">
        <v>0</v>
      </c>
    </row>
    <row r="14" customHeight="1" spans="1:18">
      <c r="A14" s="2"/>
      <c r="B14" s="2"/>
      <c r="C14" s="2"/>
      <c r="D14" s="2"/>
      <c r="E14" s="2"/>
      <c r="F14" s="2"/>
      <c r="G14" s="2"/>
      <c r="H14" s="2"/>
      <c r="I14" s="2"/>
      <c r="J14" s="2"/>
      <c r="K14" s="2"/>
      <c r="L14" s="2"/>
      <c r="M14" s="2"/>
      <c r="N14" s="2"/>
      <c r="O14" s="2"/>
      <c r="R14" s="2"/>
    </row>
    <row r="15" customHeight="1" spans="1:19">
      <c r="A15" s="2"/>
      <c r="B15" s="2"/>
      <c r="D15" s="2"/>
      <c r="E15" s="2"/>
      <c r="F15" s="2"/>
      <c r="G15" s="2"/>
      <c r="H15" s="2"/>
      <c r="I15" s="2"/>
      <c r="J15" s="2"/>
      <c r="K15" s="2"/>
      <c r="L15" s="2"/>
      <c r="M15" s="2"/>
      <c r="N15" s="2"/>
      <c r="O15" s="2"/>
      <c r="P15" s="2"/>
      <c r="R15" s="2"/>
      <c r="S15" s="2"/>
    </row>
    <row r="16" customHeight="1" spans="2:19">
      <c r="B16" s="2"/>
      <c r="D16" s="2"/>
      <c r="E16" s="2"/>
      <c r="F16" s="2"/>
      <c r="G16" s="2"/>
      <c r="H16" s="2"/>
      <c r="I16" s="2"/>
      <c r="J16" s="2"/>
      <c r="K16" s="2"/>
      <c r="L16" s="2"/>
      <c r="M16" s="2"/>
      <c r="N16" s="2"/>
      <c r="O16" s="2"/>
      <c r="P16" s="2"/>
      <c r="R16" s="2"/>
      <c r="S16" s="2"/>
    </row>
    <row r="17" customHeight="1" spans="1:20">
      <c r="A17" s="2"/>
      <c r="B17" s="2"/>
      <c r="C17" s="2"/>
      <c r="E17" s="2"/>
      <c r="F17" s="2"/>
      <c r="G17" s="2"/>
      <c r="H17" s="2"/>
      <c r="I17" s="2"/>
      <c r="J17" s="2"/>
      <c r="K17" s="2"/>
      <c r="L17" s="2"/>
      <c r="M17" s="2"/>
      <c r="N17" s="2"/>
      <c r="O17" s="2"/>
      <c r="P17" s="2"/>
      <c r="Q17" s="2"/>
      <c r="R17" s="2"/>
      <c r="S17" s="2"/>
      <c r="T17" s="2"/>
    </row>
    <row r="18" customHeight="1" spans="3:20">
      <c r="C18" s="2"/>
      <c r="D18" s="2"/>
      <c r="E18" s="2"/>
      <c r="F18" s="2"/>
      <c r="G18" s="2"/>
      <c r="H18" s="2"/>
      <c r="I18" s="2"/>
      <c r="J18" s="2"/>
      <c r="K18" s="2"/>
      <c r="L18" s="2"/>
      <c r="M18" s="2"/>
      <c r="N18" s="2"/>
      <c r="O18" s="2"/>
      <c r="P18" s="2"/>
      <c r="Q18" s="2"/>
      <c r="S18" s="2"/>
      <c r="T18" s="2"/>
    </row>
    <row r="19" customHeight="1" spans="1:21">
      <c r="A19" s="2"/>
      <c r="B19" s="2"/>
      <c r="D19" s="2"/>
      <c r="F19" s="2"/>
      <c r="G19" s="2"/>
      <c r="H19" s="2"/>
      <c r="I19" s="2"/>
      <c r="J19" s="2"/>
      <c r="K19" s="2"/>
      <c r="L19" s="2"/>
      <c r="M19" s="2"/>
      <c r="N19" s="2"/>
      <c r="O19" s="2"/>
      <c r="P19" s="2"/>
      <c r="R19" s="2"/>
      <c r="S19" s="2"/>
      <c r="T19" s="2"/>
      <c r="U19" s="2"/>
    </row>
    <row r="20" customHeight="1" spans="2:21">
      <c r="B20" s="2"/>
      <c r="F20" s="2"/>
      <c r="G20" s="2"/>
      <c r="H20" s="2"/>
      <c r="I20" s="2"/>
      <c r="J20" s="2"/>
      <c r="L20" s="2"/>
      <c r="M20" s="2"/>
      <c r="N20" s="2"/>
      <c r="O20" s="2"/>
      <c r="P20" s="2"/>
      <c r="Q20" s="2"/>
      <c r="R20" s="2"/>
      <c r="T20" s="2"/>
      <c r="U20" s="2"/>
    </row>
    <row r="21" customHeight="1" spans="1:22">
      <c r="A21" s="2"/>
      <c r="E21" s="2"/>
      <c r="F21" s="2"/>
      <c r="G21" s="2"/>
      <c r="H21" s="2"/>
      <c r="I21" s="2"/>
      <c r="J21" s="2"/>
      <c r="L21" s="2"/>
      <c r="M21" s="2"/>
      <c r="N21" s="2"/>
      <c r="O21" s="2"/>
      <c r="P21" s="2"/>
      <c r="Q21" s="2"/>
      <c r="R21" s="2"/>
      <c r="S21" s="2"/>
      <c r="T21" s="2"/>
      <c r="U21" s="2"/>
      <c r="V21" s="2"/>
    </row>
    <row r="22" customHeight="1" spans="7:22">
      <c r="G22" s="2"/>
      <c r="H22" s="2"/>
      <c r="I22" s="2"/>
      <c r="J22" s="2"/>
      <c r="K22" s="2"/>
      <c r="N22" s="2"/>
      <c r="V22" s="2"/>
    </row>
    <row r="23" customHeight="1" spans="4:22">
      <c r="D23" s="2"/>
      <c r="G23" s="2"/>
      <c r="H23" s="2"/>
      <c r="I23" s="2"/>
      <c r="J23" s="2"/>
      <c r="K23" s="2"/>
      <c r="V23" s="2"/>
    </row>
    <row r="24" customHeight="1" spans="8:22">
      <c r="H24" s="2"/>
      <c r="I24" s="2"/>
      <c r="J24" s="2"/>
      <c r="K24" s="2"/>
      <c r="O24" s="2"/>
      <c r="V24" s="2"/>
    </row>
    <row r="25" customHeight="1" spans="3:23">
      <c r="C25" s="2"/>
      <c r="H25" s="2"/>
      <c r="I25" s="2"/>
      <c r="J25" s="2"/>
      <c r="K25" s="2"/>
      <c r="V25" s="2"/>
      <c r="W25" s="2"/>
    </row>
    <row r="26" customHeight="1" spans="9:23">
      <c r="I26" s="2"/>
      <c r="J26" s="2"/>
      <c r="K26" s="2"/>
      <c r="V26" s="2"/>
      <c r="W26" s="2"/>
    </row>
    <row r="27" customHeight="1" spans="9:23">
      <c r="I27" s="2"/>
      <c r="J27" s="2"/>
      <c r="K27" s="2"/>
      <c r="V27" s="2"/>
      <c r="W27" s="2"/>
    </row>
    <row r="28" customHeight="1" spans="7:22">
      <c r="G28" s="2"/>
      <c r="I28" s="2"/>
      <c r="J28" s="2"/>
      <c r="M28" s="2"/>
      <c r="V28" s="2"/>
    </row>
    <row r="29" customHeight="1" spans="10:22">
      <c r="J29" s="2"/>
      <c r="V29" s="2"/>
    </row>
    <row r="30" customHeight="1" spans="10:11">
      <c r="J30" s="2"/>
      <c r="K30" s="2"/>
    </row>
    <row r="49" customHeight="1" spans="1:1">
      <c r="A49" s="2"/>
    </row>
  </sheetData>
  <mergeCells count="17">
    <mergeCell ref="A8:A9"/>
    <mergeCell ref="B8:B9"/>
    <mergeCell ref="C8:C9"/>
    <mergeCell ref="D8:D9"/>
    <mergeCell ref="E8:E9"/>
    <mergeCell ref="F8:F9"/>
    <mergeCell ref="G8:G9"/>
    <mergeCell ref="H8:H9"/>
    <mergeCell ref="I8:I9"/>
    <mergeCell ref="J8:J9"/>
    <mergeCell ref="K8:K9"/>
    <mergeCell ref="L8:L9"/>
    <mergeCell ref="M8:M9"/>
    <mergeCell ref="P8:P9"/>
    <mergeCell ref="Q8:Q9"/>
    <mergeCell ref="R8:R9"/>
    <mergeCell ref="A3:R5"/>
  </mergeCells>
  <printOptions horizontalCentered="1"/>
  <pageMargins left="0.590551181102362" right="0.590551181102362" top="0.590551181102362" bottom="0.590551181102362" header="0.499999992490753" footer="0.499999992490753"/>
  <pageSetup paperSize="8"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showGridLines="0" showZeros="0" zoomScaleSheetLayoutView="60" workbookViewId="0">
      <selection activeCell="A1" sqref="A1"/>
    </sheetView>
  </sheetViews>
  <sheetFormatPr defaultColWidth="9.14444444444444" defaultRowHeight="12.75" customHeight="1" outlineLevelCol="5"/>
  <cols>
    <col min="1" max="1" width="29.1666666666667" customWidth="1"/>
    <col min="2" max="2" width="23.1666666666667" customWidth="1"/>
    <col min="3" max="3" width="31.1666666666667" customWidth="1"/>
    <col min="4" max="4" width="25.1666666666667" customWidth="1"/>
    <col min="5" max="5" width="27.5" customWidth="1"/>
    <col min="6" max="6" width="21.1666666666667" customWidth="1"/>
    <col min="7" max="16384" width="9.14444444444444" customWidth="1"/>
  </cols>
  <sheetData>
    <row r="1" customHeight="1" spans="1:6">
      <c r="A1" s="30"/>
      <c r="F1" s="31" t="s">
        <v>4</v>
      </c>
    </row>
    <row r="2" ht="22.5" customHeight="1" spans="1:6">
      <c r="A2" s="113" t="s">
        <v>5</v>
      </c>
      <c r="B2" s="114"/>
      <c r="C2" s="114"/>
      <c r="D2" s="114"/>
      <c r="E2" s="114"/>
      <c r="F2" s="114"/>
    </row>
    <row r="3" ht="21.75" customHeight="1" spans="6:6">
      <c r="F3" s="31" t="s">
        <v>6</v>
      </c>
    </row>
    <row r="4" ht="14.25" customHeight="1" spans="1:6">
      <c r="A4" s="35" t="s">
        <v>7</v>
      </c>
      <c r="B4" s="36"/>
      <c r="C4" s="36" t="s">
        <v>8</v>
      </c>
      <c r="D4" s="36"/>
      <c r="E4" s="36"/>
      <c r="F4" s="36"/>
    </row>
    <row r="5" ht="14.25" customHeight="1" spans="1:6">
      <c r="A5" s="38" t="s">
        <v>9</v>
      </c>
      <c r="B5" s="38" t="s">
        <v>10</v>
      </c>
      <c r="C5" s="38" t="s">
        <v>11</v>
      </c>
      <c r="D5" s="38" t="s">
        <v>10</v>
      </c>
      <c r="E5" s="38" t="s">
        <v>12</v>
      </c>
      <c r="F5" s="38" t="s">
        <v>10</v>
      </c>
    </row>
    <row r="6" ht="14.25" customHeight="1" spans="1:6">
      <c r="A6" s="37" t="s">
        <v>13</v>
      </c>
      <c r="B6" s="101">
        <v>1</v>
      </c>
      <c r="C6" s="38" t="s">
        <v>13</v>
      </c>
      <c r="D6" s="39">
        <v>2</v>
      </c>
      <c r="E6" s="38" t="s">
        <v>13</v>
      </c>
      <c r="F6" s="39">
        <v>3</v>
      </c>
    </row>
    <row r="7" ht="14.25" customHeight="1" spans="1:6">
      <c r="A7" s="40" t="s">
        <v>14</v>
      </c>
      <c r="B7" s="43">
        <v>3917677.16</v>
      </c>
      <c r="C7" s="102" t="s">
        <v>15</v>
      </c>
      <c r="D7" s="43">
        <v>0</v>
      </c>
      <c r="E7" s="44" t="s">
        <v>16</v>
      </c>
      <c r="F7" s="43">
        <f>SUM(F8:F11)</f>
        <v>1541182.16</v>
      </c>
    </row>
    <row r="8" ht="14.25" customHeight="1" spans="1:6">
      <c r="A8" s="40" t="s">
        <v>17</v>
      </c>
      <c r="B8" s="43">
        <v>0</v>
      </c>
      <c r="C8" s="42" t="s">
        <v>18</v>
      </c>
      <c r="D8" s="43">
        <v>0</v>
      </c>
      <c r="E8" s="48" t="s">
        <v>19</v>
      </c>
      <c r="F8" s="43">
        <v>1374676.16</v>
      </c>
    </row>
    <row r="9" ht="14.25" customHeight="1" spans="1:6">
      <c r="A9" s="40" t="s">
        <v>20</v>
      </c>
      <c r="B9" s="43">
        <v>0</v>
      </c>
      <c r="C9" s="42" t="s">
        <v>21</v>
      </c>
      <c r="D9" s="43">
        <v>0</v>
      </c>
      <c r="E9" s="48" t="s">
        <v>22</v>
      </c>
      <c r="F9" s="43">
        <v>134826</v>
      </c>
    </row>
    <row r="10" ht="14.25" customHeight="1" spans="1:6">
      <c r="A10" s="40" t="s">
        <v>23</v>
      </c>
      <c r="B10" s="43">
        <v>0</v>
      </c>
      <c r="C10" s="42" t="s">
        <v>24</v>
      </c>
      <c r="D10" s="43">
        <v>0</v>
      </c>
      <c r="E10" s="48" t="s">
        <v>25</v>
      </c>
      <c r="F10" s="43">
        <v>31680</v>
      </c>
    </row>
    <row r="11" ht="14.25" customHeight="1" spans="1:6">
      <c r="A11" s="40" t="s">
        <v>26</v>
      </c>
      <c r="B11" s="43">
        <v>0</v>
      </c>
      <c r="C11" s="42" t="s">
        <v>27</v>
      </c>
      <c r="D11" s="43">
        <v>0</v>
      </c>
      <c r="E11" s="48" t="s">
        <v>28</v>
      </c>
      <c r="F11" s="41">
        <v>0</v>
      </c>
    </row>
    <row r="12" ht="14.25" customHeight="1" spans="1:6">
      <c r="A12" s="40" t="s">
        <v>29</v>
      </c>
      <c r="B12" s="43">
        <v>0</v>
      </c>
      <c r="C12" s="42" t="s">
        <v>30</v>
      </c>
      <c r="D12" s="43">
        <v>0</v>
      </c>
      <c r="E12" s="44" t="s">
        <v>31</v>
      </c>
      <c r="F12" s="43">
        <f>SUM(F13:F22)</f>
        <v>2413776.27</v>
      </c>
    </row>
    <row r="13" ht="14.25" customHeight="1" spans="1:6">
      <c r="A13" s="40" t="s">
        <v>32</v>
      </c>
      <c r="B13" s="43">
        <v>0</v>
      </c>
      <c r="C13" s="42" t="s">
        <v>33</v>
      </c>
      <c r="D13" s="43">
        <v>0</v>
      </c>
      <c r="E13" s="48" t="s">
        <v>19</v>
      </c>
      <c r="F13" s="43">
        <v>35338.29</v>
      </c>
    </row>
    <row r="14" ht="14.25" customHeight="1" spans="1:6">
      <c r="A14" s="40" t="s">
        <v>34</v>
      </c>
      <c r="B14" s="41">
        <v>0</v>
      </c>
      <c r="C14" s="42" t="s">
        <v>35</v>
      </c>
      <c r="D14" s="43">
        <v>133397.16</v>
      </c>
      <c r="E14" s="48" t="s">
        <v>22</v>
      </c>
      <c r="F14" s="43">
        <v>2366437.98</v>
      </c>
    </row>
    <row r="15" ht="14.25" customHeight="1" spans="1:6">
      <c r="A15" s="115"/>
      <c r="B15" s="50"/>
      <c r="C15" s="51" t="s">
        <v>36</v>
      </c>
      <c r="D15" s="43">
        <v>51240</v>
      </c>
      <c r="E15" s="48" t="s">
        <v>25</v>
      </c>
      <c r="F15" s="43">
        <v>0</v>
      </c>
    </row>
    <row r="16" ht="14.25" customHeight="1" spans="1:6">
      <c r="A16" s="49"/>
      <c r="B16" s="52"/>
      <c r="C16" s="51" t="s">
        <v>37</v>
      </c>
      <c r="D16" s="43">
        <v>0</v>
      </c>
      <c r="E16" s="48" t="s">
        <v>38</v>
      </c>
      <c r="F16" s="43">
        <v>0</v>
      </c>
    </row>
    <row r="17" ht="14.25" customHeight="1" spans="1:6">
      <c r="A17" s="49"/>
      <c r="B17" s="52"/>
      <c r="C17" s="51" t="s">
        <v>39</v>
      </c>
      <c r="D17" s="43">
        <v>3770321.27</v>
      </c>
      <c r="E17" s="48" t="s">
        <v>40</v>
      </c>
      <c r="F17" s="43">
        <v>0</v>
      </c>
    </row>
    <row r="18" ht="14.25" customHeight="1" spans="1:6">
      <c r="A18" s="49"/>
      <c r="B18" s="52"/>
      <c r="C18" s="51" t="s">
        <v>41</v>
      </c>
      <c r="D18" s="43">
        <v>0</v>
      </c>
      <c r="E18" s="48" t="s">
        <v>28</v>
      </c>
      <c r="F18" s="43">
        <v>12000</v>
      </c>
    </row>
    <row r="19" ht="14.25" customHeight="1" spans="1:6">
      <c r="A19" s="53"/>
      <c r="B19" s="52"/>
      <c r="C19" s="51" t="s">
        <v>42</v>
      </c>
      <c r="D19" s="43">
        <v>0</v>
      </c>
      <c r="E19" s="48" t="s">
        <v>43</v>
      </c>
      <c r="F19" s="43">
        <v>0</v>
      </c>
    </row>
    <row r="20" ht="14.25" customHeight="1" spans="1:6">
      <c r="A20" s="53"/>
      <c r="B20" s="53"/>
      <c r="C20" s="51" t="s">
        <v>44</v>
      </c>
      <c r="D20" s="43">
        <v>0</v>
      </c>
      <c r="E20" s="48" t="s">
        <v>45</v>
      </c>
      <c r="F20" s="41">
        <v>0</v>
      </c>
    </row>
    <row r="21" ht="14.25" customHeight="1" spans="1:6">
      <c r="A21" s="53"/>
      <c r="B21" s="53"/>
      <c r="C21" s="51" t="s">
        <v>46</v>
      </c>
      <c r="D21" s="43">
        <v>0</v>
      </c>
      <c r="E21" s="48" t="s">
        <v>47</v>
      </c>
      <c r="F21" s="47">
        <v>0</v>
      </c>
    </row>
    <row r="22" ht="14.25" customHeight="1" spans="1:6">
      <c r="A22" s="53"/>
      <c r="B22" s="53"/>
      <c r="C22" s="51" t="s">
        <v>48</v>
      </c>
      <c r="D22" s="43">
        <v>0</v>
      </c>
      <c r="E22" s="54" t="s">
        <v>49</v>
      </c>
      <c r="F22" s="41">
        <v>0</v>
      </c>
    </row>
    <row r="23" ht="14.25" customHeight="1" spans="1:6">
      <c r="A23" s="53"/>
      <c r="B23" s="53"/>
      <c r="C23" s="51" t="s">
        <v>50</v>
      </c>
      <c r="D23" s="43">
        <v>0</v>
      </c>
      <c r="E23" s="48"/>
      <c r="F23" s="50"/>
    </row>
    <row r="24" ht="14.25" customHeight="1" spans="1:6">
      <c r="A24" s="53"/>
      <c r="B24" s="53"/>
      <c r="C24" s="51" t="s">
        <v>51</v>
      </c>
      <c r="D24" s="43">
        <v>0</v>
      </c>
      <c r="E24" s="48"/>
      <c r="F24" s="52"/>
    </row>
    <row r="25" ht="14.25" customHeight="1" spans="1:6">
      <c r="A25" s="53"/>
      <c r="B25" s="53"/>
      <c r="C25" s="51" t="s">
        <v>52</v>
      </c>
      <c r="D25" s="43">
        <v>0</v>
      </c>
      <c r="E25" s="55"/>
      <c r="F25" s="52"/>
    </row>
    <row r="26" ht="14.25" customHeight="1" spans="1:6">
      <c r="A26" s="53"/>
      <c r="B26" s="53"/>
      <c r="C26" s="51" t="s">
        <v>53</v>
      </c>
      <c r="D26" s="43">
        <v>0</v>
      </c>
      <c r="E26" s="55"/>
      <c r="F26" s="52"/>
    </row>
    <row r="27" ht="14.25" customHeight="1" spans="1:6">
      <c r="A27" s="53"/>
      <c r="B27" s="53"/>
      <c r="C27" s="51" t="s">
        <v>54</v>
      </c>
      <c r="D27" s="43">
        <v>0</v>
      </c>
      <c r="E27" s="55"/>
      <c r="F27" s="52"/>
    </row>
    <row r="28" ht="14.25" customHeight="1" spans="1:6">
      <c r="A28" s="53"/>
      <c r="B28" s="53"/>
      <c r="C28" s="94" t="s">
        <v>55</v>
      </c>
      <c r="D28" s="43">
        <v>0</v>
      </c>
      <c r="E28" s="55"/>
      <c r="F28" s="52"/>
    </row>
    <row r="29" ht="14.25" customHeight="1" spans="1:6">
      <c r="A29" s="53"/>
      <c r="B29" s="53"/>
      <c r="C29" s="51" t="s">
        <v>56</v>
      </c>
      <c r="D29" s="41">
        <v>0</v>
      </c>
      <c r="E29" s="55"/>
      <c r="F29" s="52"/>
    </row>
    <row r="30" ht="14.25" customHeight="1" spans="1:6">
      <c r="A30" s="53"/>
      <c r="B30" s="53"/>
      <c r="C30" s="51" t="s">
        <v>57</v>
      </c>
      <c r="D30" s="47">
        <v>0</v>
      </c>
      <c r="E30" s="55"/>
      <c r="F30" s="52"/>
    </row>
    <row r="31" ht="14.25" customHeight="1" spans="1:6">
      <c r="A31" s="53"/>
      <c r="B31" s="53"/>
      <c r="C31" s="51" t="s">
        <v>58</v>
      </c>
      <c r="D31" s="43">
        <v>0</v>
      </c>
      <c r="E31" s="55"/>
      <c r="F31" s="52"/>
    </row>
    <row r="32" ht="14.25" customHeight="1" spans="1:6">
      <c r="A32" s="49"/>
      <c r="B32" s="53"/>
      <c r="C32" s="51" t="s">
        <v>59</v>
      </c>
      <c r="D32" s="43">
        <v>0</v>
      </c>
      <c r="E32" s="55"/>
      <c r="F32" s="52"/>
    </row>
    <row r="33" ht="14.25" customHeight="1" spans="1:6">
      <c r="A33" s="53"/>
      <c r="B33" s="53"/>
      <c r="C33" s="51" t="s">
        <v>60</v>
      </c>
      <c r="D33" s="43">
        <v>0</v>
      </c>
      <c r="E33" s="55"/>
      <c r="F33" s="52"/>
    </row>
    <row r="34" ht="14.25" customHeight="1" spans="1:6">
      <c r="A34" s="53"/>
      <c r="B34" s="53"/>
      <c r="C34" s="51" t="s">
        <v>61</v>
      </c>
      <c r="D34" s="41">
        <v>0</v>
      </c>
      <c r="E34" s="116"/>
      <c r="F34" s="57"/>
    </row>
    <row r="35" ht="14.25" customHeight="1" spans="1:6">
      <c r="A35" s="58" t="s">
        <v>62</v>
      </c>
      <c r="B35" s="117">
        <f>B7+B8+B9+B10+B12+B13+B14</f>
        <v>3917677.16</v>
      </c>
      <c r="C35" s="60" t="s">
        <v>63</v>
      </c>
      <c r="D35" s="118">
        <f>SUM(D7:D34)</f>
        <v>3954958.43</v>
      </c>
      <c r="E35" s="60" t="s">
        <v>64</v>
      </c>
      <c r="F35" s="119">
        <f>F7+F12</f>
        <v>3954958.43</v>
      </c>
    </row>
    <row r="36" ht="14.25" customHeight="1" spans="1:6">
      <c r="A36" s="120" t="s">
        <v>65</v>
      </c>
      <c r="B36" s="121">
        <v>37281.27</v>
      </c>
      <c r="C36" s="122" t="s">
        <v>66</v>
      </c>
      <c r="D36" s="123"/>
      <c r="E36" s="124" t="s">
        <v>66</v>
      </c>
      <c r="F36" s="123"/>
    </row>
    <row r="37" s="112" customFormat="1" ht="14.25" customHeight="1" spans="1:6">
      <c r="A37" s="38"/>
      <c r="B37" s="125"/>
      <c r="C37" s="37"/>
      <c r="D37" s="37"/>
      <c r="E37" s="38"/>
      <c r="F37" s="37"/>
    </row>
    <row r="38" s="112" customFormat="1" ht="14.25" customHeight="1" spans="1:6">
      <c r="A38" s="38" t="s">
        <v>67</v>
      </c>
      <c r="B38" s="105">
        <f>B35+B36</f>
        <v>3954958.43</v>
      </c>
      <c r="C38" s="38" t="s">
        <v>68</v>
      </c>
      <c r="D38" s="105">
        <f>D35+D36</f>
        <v>3954958.43</v>
      </c>
      <c r="E38" s="37" t="s">
        <v>68</v>
      </c>
      <c r="F38" s="105">
        <f>F35+F36</f>
        <v>3954958.43</v>
      </c>
    </row>
    <row r="39" customHeight="1" spans="2:6">
      <c r="B39" s="2"/>
      <c r="E39" s="2"/>
      <c r="F39" s="2"/>
    </row>
    <row r="40" customHeight="1" spans="2:6">
      <c r="B40" s="2"/>
      <c r="E40" s="2"/>
      <c r="F40" s="2"/>
    </row>
    <row r="41" customHeight="1" spans="2:6">
      <c r="B41" s="2"/>
      <c r="C41" s="2"/>
      <c r="E41" s="2"/>
      <c r="F41" s="2"/>
    </row>
    <row r="42" customHeight="1" spans="3:6">
      <c r="C42" s="2"/>
      <c r="E42" s="2"/>
      <c r="F42" s="2"/>
    </row>
    <row r="43" customHeight="1" spans="3:6">
      <c r="C43" s="2"/>
      <c r="E43" s="2"/>
      <c r="F43" s="2"/>
    </row>
    <row r="44" customHeight="1" spans="3:6">
      <c r="C44" s="2"/>
      <c r="F44" s="2"/>
    </row>
    <row r="45" customHeight="1" spans="3:6">
      <c r="C45" s="2"/>
      <c r="D45" s="2"/>
      <c r="F45" s="2"/>
    </row>
  </sheetData>
  <printOptions horizontalCentered="1"/>
  <pageMargins left="0.590551181102362" right="0.590551181102362" top="0.590551181102362" bottom="0.590551181102362" header="0.499999992490753" footer="0.499999992490753"/>
  <pageSetup paperSize="9" scale="9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zoomScaleSheetLayoutView="60" workbookViewId="0">
      <selection activeCell="A1" sqref="A1"/>
    </sheetView>
  </sheetViews>
  <sheetFormatPr defaultColWidth="9.14444444444444" defaultRowHeight="12.75" customHeight="1"/>
  <cols>
    <col min="1" max="1" width="15.8333333333333" customWidth="1"/>
    <col min="2" max="2" width="33.1666666666667" customWidth="1"/>
    <col min="3" max="5" width="20.1666666666667" customWidth="1"/>
    <col min="6" max="6" width="9.33333333333333" customWidth="1"/>
    <col min="7" max="7" width="11" customWidth="1"/>
    <col min="8" max="9" width="16" customWidth="1"/>
    <col min="10" max="10" width="5.5" customWidth="1"/>
    <col min="11" max="11" width="9" customWidth="1"/>
    <col min="12" max="12" width="16" customWidth="1"/>
    <col min="13" max="16384" width="9.14444444444444" customWidth="1"/>
  </cols>
  <sheetData>
    <row r="1" customHeight="1" spans="1:12">
      <c r="A1" s="2"/>
      <c r="B1" s="2"/>
      <c r="L1" s="27" t="s">
        <v>69</v>
      </c>
    </row>
    <row r="2" ht="1.5" customHeight="1"/>
    <row r="3" ht="5.25" customHeight="1"/>
    <row r="4" ht="24.75" customHeight="1" spans="1:12">
      <c r="A4" s="1" t="s">
        <v>70</v>
      </c>
      <c r="B4" s="1"/>
      <c r="C4" s="1"/>
      <c r="D4" s="1"/>
      <c r="E4" s="1"/>
      <c r="F4" s="1"/>
      <c r="G4" s="1"/>
      <c r="H4" s="1"/>
      <c r="I4" s="1"/>
      <c r="J4" s="1"/>
      <c r="K4" s="1"/>
      <c r="L4" s="1"/>
    </row>
    <row r="5" ht="409.5" hidden="1" customHeight="1"/>
    <row r="6" ht="20.25" customHeight="1" spans="12:12">
      <c r="L6" s="25" t="s">
        <v>6</v>
      </c>
    </row>
    <row r="7" ht="15" customHeight="1" spans="1:12">
      <c r="A7" s="4" t="s">
        <v>71</v>
      </c>
      <c r="B7" s="4" t="s">
        <v>72</v>
      </c>
      <c r="C7" s="4" t="s">
        <v>62</v>
      </c>
      <c r="D7" s="4" t="s">
        <v>65</v>
      </c>
      <c r="E7" s="6" t="s">
        <v>73</v>
      </c>
      <c r="F7" s="5" t="s">
        <v>74</v>
      </c>
      <c r="G7" s="5" t="s">
        <v>75</v>
      </c>
      <c r="H7" s="64" t="s">
        <v>76</v>
      </c>
      <c r="I7" s="64"/>
      <c r="J7" s="5" t="s">
        <v>77</v>
      </c>
      <c r="K7" s="5" t="s">
        <v>78</v>
      </c>
      <c r="L7" s="5" t="s">
        <v>79</v>
      </c>
    </row>
    <row r="8" ht="21" customHeight="1" spans="1:12">
      <c r="A8" s="4"/>
      <c r="B8" s="4"/>
      <c r="C8" s="4"/>
      <c r="D8" s="4"/>
      <c r="E8" s="6"/>
      <c r="F8" s="5"/>
      <c r="G8" s="5"/>
      <c r="H8" s="110" t="s">
        <v>80</v>
      </c>
      <c r="I8" s="110" t="s">
        <v>81</v>
      </c>
      <c r="J8" s="5"/>
      <c r="K8" s="5"/>
      <c r="L8" s="5"/>
    </row>
    <row r="9" ht="15" customHeight="1" spans="1:12">
      <c r="A9" s="7" t="s">
        <v>13</v>
      </c>
      <c r="B9" s="7" t="s">
        <v>13</v>
      </c>
      <c r="C9" s="8">
        <v>1</v>
      </c>
      <c r="D9" s="7">
        <v>2</v>
      </c>
      <c r="E9" s="7">
        <v>3</v>
      </c>
      <c r="F9" s="22">
        <v>4</v>
      </c>
      <c r="G9" s="22">
        <v>5</v>
      </c>
      <c r="H9" s="22">
        <v>6</v>
      </c>
      <c r="I9" s="22">
        <v>7</v>
      </c>
      <c r="J9" s="22">
        <v>8</v>
      </c>
      <c r="K9" s="111">
        <v>9</v>
      </c>
      <c r="L9" s="22">
        <v>10</v>
      </c>
    </row>
    <row r="10" ht="15" customHeight="1" spans="1:12">
      <c r="A10" s="11"/>
      <c r="B10" s="109" t="s">
        <v>82</v>
      </c>
      <c r="C10" s="26">
        <v>3954958.43</v>
      </c>
      <c r="D10" s="13">
        <v>37281.27</v>
      </c>
      <c r="E10" s="23">
        <v>3917677.16</v>
      </c>
      <c r="F10" s="24">
        <v>0</v>
      </c>
      <c r="G10" s="24">
        <v>0</v>
      </c>
      <c r="H10" s="24">
        <v>0</v>
      </c>
      <c r="I10" s="24">
        <v>0</v>
      </c>
      <c r="J10" s="24">
        <v>0</v>
      </c>
      <c r="K10" s="24">
        <v>0</v>
      </c>
      <c r="L10" s="26">
        <v>0</v>
      </c>
    </row>
    <row r="11" ht="15" customHeight="1" spans="1:14">
      <c r="A11" s="11" t="s">
        <v>83</v>
      </c>
      <c r="B11" s="109" t="s">
        <v>84</v>
      </c>
      <c r="C11" s="26">
        <v>3954958.43</v>
      </c>
      <c r="D11" s="13">
        <v>37281.27</v>
      </c>
      <c r="E11" s="23">
        <v>3917677.16</v>
      </c>
      <c r="F11" s="24">
        <v>0</v>
      </c>
      <c r="G11" s="24">
        <v>0</v>
      </c>
      <c r="H11" s="24">
        <v>0</v>
      </c>
      <c r="I11" s="24">
        <v>0</v>
      </c>
      <c r="J11" s="24">
        <v>0</v>
      </c>
      <c r="K11" s="24">
        <v>0</v>
      </c>
      <c r="L11" s="26">
        <v>0</v>
      </c>
      <c r="M11" s="2"/>
      <c r="N11" s="2"/>
    </row>
    <row r="12" ht="15" customHeight="1" spans="1:12">
      <c r="A12" s="11" t="s">
        <v>85</v>
      </c>
      <c r="B12" s="109" t="s">
        <v>86</v>
      </c>
      <c r="C12" s="26">
        <v>3954958.43</v>
      </c>
      <c r="D12" s="13">
        <v>37281.27</v>
      </c>
      <c r="E12" s="23">
        <v>3917677.16</v>
      </c>
      <c r="F12" s="24">
        <v>0</v>
      </c>
      <c r="G12" s="24">
        <v>0</v>
      </c>
      <c r="H12" s="24">
        <v>0</v>
      </c>
      <c r="I12" s="24">
        <v>0</v>
      </c>
      <c r="J12" s="24">
        <v>0</v>
      </c>
      <c r="K12" s="24">
        <v>0</v>
      </c>
      <c r="L12" s="26">
        <v>0</v>
      </c>
    </row>
    <row r="13" ht="15" customHeight="1" spans="1:12">
      <c r="A13" s="11" t="s">
        <v>87</v>
      </c>
      <c r="B13" s="109" t="s">
        <v>88</v>
      </c>
      <c r="C13" s="26">
        <v>133397.16</v>
      </c>
      <c r="D13" s="13">
        <v>0</v>
      </c>
      <c r="E13" s="23">
        <v>133397.16</v>
      </c>
      <c r="F13" s="24">
        <v>0</v>
      </c>
      <c r="G13" s="24">
        <v>0</v>
      </c>
      <c r="H13" s="24">
        <v>0</v>
      </c>
      <c r="I13" s="24">
        <v>0</v>
      </c>
      <c r="J13" s="24">
        <v>0</v>
      </c>
      <c r="K13" s="24">
        <v>0</v>
      </c>
      <c r="L13" s="26">
        <v>0</v>
      </c>
    </row>
    <row r="14" ht="15" customHeight="1" spans="1:12">
      <c r="A14" s="11" t="s">
        <v>89</v>
      </c>
      <c r="B14" s="109" t="s">
        <v>90</v>
      </c>
      <c r="C14" s="26">
        <v>133397.16</v>
      </c>
      <c r="D14" s="13">
        <v>0</v>
      </c>
      <c r="E14" s="23">
        <v>133397.16</v>
      </c>
      <c r="F14" s="24">
        <v>0</v>
      </c>
      <c r="G14" s="24">
        <v>0</v>
      </c>
      <c r="H14" s="24">
        <v>0</v>
      </c>
      <c r="I14" s="24">
        <v>0</v>
      </c>
      <c r="J14" s="24">
        <v>0</v>
      </c>
      <c r="K14" s="24">
        <v>0</v>
      </c>
      <c r="L14" s="26">
        <v>0</v>
      </c>
    </row>
    <row r="15" ht="15" customHeight="1" spans="1:12">
      <c r="A15" s="11" t="s">
        <v>91</v>
      </c>
      <c r="B15" s="109" t="s">
        <v>92</v>
      </c>
      <c r="C15" s="26">
        <v>133397.16</v>
      </c>
      <c r="D15" s="13">
        <v>0</v>
      </c>
      <c r="E15" s="23">
        <v>133397.16</v>
      </c>
      <c r="F15" s="24">
        <v>0</v>
      </c>
      <c r="G15" s="24">
        <v>0</v>
      </c>
      <c r="H15" s="24">
        <v>0</v>
      </c>
      <c r="I15" s="24">
        <v>0</v>
      </c>
      <c r="J15" s="24">
        <v>0</v>
      </c>
      <c r="K15" s="24">
        <v>0</v>
      </c>
      <c r="L15" s="26">
        <v>0</v>
      </c>
    </row>
    <row r="16" ht="15" customHeight="1" spans="1:12">
      <c r="A16" s="11" t="s">
        <v>93</v>
      </c>
      <c r="B16" s="109" t="s">
        <v>94</v>
      </c>
      <c r="C16" s="26">
        <v>51240</v>
      </c>
      <c r="D16" s="13">
        <v>0</v>
      </c>
      <c r="E16" s="23">
        <v>51240</v>
      </c>
      <c r="F16" s="24">
        <v>0</v>
      </c>
      <c r="G16" s="24">
        <v>0</v>
      </c>
      <c r="H16" s="24">
        <v>0</v>
      </c>
      <c r="I16" s="24">
        <v>0</v>
      </c>
      <c r="J16" s="24">
        <v>0</v>
      </c>
      <c r="K16" s="24">
        <v>0</v>
      </c>
      <c r="L16" s="26">
        <v>0</v>
      </c>
    </row>
    <row r="17" ht="15" customHeight="1" spans="1:12">
      <c r="A17" s="11" t="s">
        <v>95</v>
      </c>
      <c r="B17" s="109" t="s">
        <v>96</v>
      </c>
      <c r="C17" s="26">
        <v>51240</v>
      </c>
      <c r="D17" s="13">
        <v>0</v>
      </c>
      <c r="E17" s="23">
        <v>51240</v>
      </c>
      <c r="F17" s="24">
        <v>0</v>
      </c>
      <c r="G17" s="24">
        <v>0</v>
      </c>
      <c r="H17" s="24">
        <v>0</v>
      </c>
      <c r="I17" s="24">
        <v>0</v>
      </c>
      <c r="J17" s="24">
        <v>0</v>
      </c>
      <c r="K17" s="24">
        <v>0</v>
      </c>
      <c r="L17" s="26">
        <v>0</v>
      </c>
    </row>
    <row r="18" ht="15" customHeight="1" spans="1:12">
      <c r="A18" s="11" t="s">
        <v>97</v>
      </c>
      <c r="B18" s="109" t="s">
        <v>98</v>
      </c>
      <c r="C18" s="26">
        <v>51240</v>
      </c>
      <c r="D18" s="13">
        <v>0</v>
      </c>
      <c r="E18" s="23">
        <v>51240</v>
      </c>
      <c r="F18" s="24">
        <v>0</v>
      </c>
      <c r="G18" s="24">
        <v>0</v>
      </c>
      <c r="H18" s="24">
        <v>0</v>
      </c>
      <c r="I18" s="24">
        <v>0</v>
      </c>
      <c r="J18" s="24">
        <v>0</v>
      </c>
      <c r="K18" s="24">
        <v>0</v>
      </c>
      <c r="L18" s="26">
        <v>0</v>
      </c>
    </row>
    <row r="19" ht="15" customHeight="1" spans="1:12">
      <c r="A19" s="11" t="s">
        <v>99</v>
      </c>
      <c r="B19" s="109" t="s">
        <v>100</v>
      </c>
      <c r="C19" s="26">
        <v>3770321.27</v>
      </c>
      <c r="D19" s="13">
        <v>37281.27</v>
      </c>
      <c r="E19" s="23">
        <v>3733040</v>
      </c>
      <c r="F19" s="24">
        <v>0</v>
      </c>
      <c r="G19" s="24">
        <v>0</v>
      </c>
      <c r="H19" s="24">
        <v>0</v>
      </c>
      <c r="I19" s="24">
        <v>0</v>
      </c>
      <c r="J19" s="24">
        <v>0</v>
      </c>
      <c r="K19" s="24">
        <v>0</v>
      </c>
      <c r="L19" s="26">
        <v>0</v>
      </c>
    </row>
    <row r="20" ht="15" customHeight="1" spans="1:12">
      <c r="A20" s="11" t="s">
        <v>101</v>
      </c>
      <c r="B20" s="109" t="s">
        <v>102</v>
      </c>
      <c r="C20" s="26">
        <v>3770321.27</v>
      </c>
      <c r="D20" s="13">
        <v>37281.27</v>
      </c>
      <c r="E20" s="23">
        <v>3733040</v>
      </c>
      <c r="F20" s="24">
        <v>0</v>
      </c>
      <c r="G20" s="24">
        <v>0</v>
      </c>
      <c r="H20" s="24">
        <v>0</v>
      </c>
      <c r="I20" s="24">
        <v>0</v>
      </c>
      <c r="J20" s="24">
        <v>0</v>
      </c>
      <c r="K20" s="24">
        <v>0</v>
      </c>
      <c r="L20" s="26">
        <v>0</v>
      </c>
    </row>
    <row r="21" ht="15" customHeight="1" spans="1:12">
      <c r="A21" s="11" t="s">
        <v>103</v>
      </c>
      <c r="B21" s="109" t="s">
        <v>104</v>
      </c>
      <c r="C21" s="26">
        <v>3770321.27</v>
      </c>
      <c r="D21" s="13">
        <v>37281.27</v>
      </c>
      <c r="E21" s="23">
        <v>3733040</v>
      </c>
      <c r="F21" s="24">
        <v>0</v>
      </c>
      <c r="G21" s="24">
        <v>0</v>
      </c>
      <c r="H21" s="24">
        <v>0</v>
      </c>
      <c r="I21" s="24">
        <v>0</v>
      </c>
      <c r="J21" s="24">
        <v>0</v>
      </c>
      <c r="K21" s="24">
        <v>0</v>
      </c>
      <c r="L21" s="26">
        <v>0</v>
      </c>
    </row>
    <row r="22" customHeight="1" spans="2:11">
      <c r="B22" s="2"/>
      <c r="C22" s="2"/>
      <c r="K22" s="2"/>
    </row>
    <row r="23" customHeight="1" spans="2:6">
      <c r="B23" s="2"/>
      <c r="D23" s="2"/>
      <c r="F23" s="2"/>
    </row>
    <row r="24" customHeight="1" spans="2:11">
      <c r="B24" s="2"/>
      <c r="E24" s="2"/>
      <c r="K24" s="2"/>
    </row>
    <row r="25" customHeight="1" spans="2:3">
      <c r="B25" s="2"/>
      <c r="C25" s="2"/>
    </row>
    <row r="28" customHeight="1" spans="3:3">
      <c r="C28" s="2"/>
    </row>
    <row r="31" customHeight="1" spans="4:6">
      <c r="D31" s="2"/>
      <c r="F31" s="2"/>
    </row>
  </sheetData>
  <mergeCells count="10">
    <mergeCell ref="A7:A8"/>
    <mergeCell ref="B7:B8"/>
    <mergeCell ref="C7:C8"/>
    <mergeCell ref="D7:D8"/>
    <mergeCell ref="E7:E8"/>
    <mergeCell ref="F7:F8"/>
    <mergeCell ref="G7:G8"/>
    <mergeCell ref="J7:J8"/>
    <mergeCell ref="K7:K8"/>
    <mergeCell ref="L7:L8"/>
  </mergeCells>
  <pageMargins left="0.590551181102362" right="0.590551181102362" top="0.590551181102362" bottom="0.590551181102362" header="0.499999992490753" footer="0.499999992490753"/>
  <pageSetup paperSize="9" scale="8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zoomScaleSheetLayoutView="60" workbookViewId="0">
      <selection activeCell="A1" sqref="A1"/>
    </sheetView>
  </sheetViews>
  <sheetFormatPr defaultColWidth="9.14444444444444" defaultRowHeight="12.75" customHeight="1" outlineLevelCol="7"/>
  <cols>
    <col min="1" max="1" width="15.6666666666667" customWidth="1"/>
    <col min="2" max="2" width="35" customWidth="1"/>
    <col min="3" max="3" width="21.6666666666667" customWidth="1"/>
    <col min="4" max="4" width="22" customWidth="1"/>
    <col min="5" max="5" width="22.5" customWidth="1"/>
    <col min="6" max="6" width="16.8333333333333" customWidth="1"/>
    <col min="7" max="7" width="16.5" customWidth="1"/>
    <col min="8" max="16384" width="9.14444444444444" customWidth="1"/>
  </cols>
  <sheetData>
    <row r="1" customHeight="1" spans="1:7">
      <c r="A1" s="2"/>
      <c r="G1" s="27" t="s">
        <v>105</v>
      </c>
    </row>
    <row r="3" ht="409.5" hidden="1" customHeight="1"/>
    <row r="4" ht="25.5" customHeight="1" spans="1:7">
      <c r="A4" s="1" t="s">
        <v>106</v>
      </c>
      <c r="B4" s="1"/>
      <c r="C4" s="1"/>
      <c r="D4" s="1"/>
      <c r="E4" s="1"/>
      <c r="F4" s="1"/>
      <c r="G4" s="1"/>
    </row>
    <row r="5" ht="409.5" hidden="1" customHeight="1"/>
    <row r="6" ht="19.8" customHeight="1" spans="2:7">
      <c r="B6" s="107"/>
      <c r="C6" s="107"/>
      <c r="G6" s="25" t="s">
        <v>6</v>
      </c>
    </row>
    <row r="7" ht="15" customHeight="1" spans="1:7">
      <c r="A7" s="4" t="s">
        <v>71</v>
      </c>
      <c r="B7" s="108" t="s">
        <v>72</v>
      </c>
      <c r="C7" s="3" t="s">
        <v>107</v>
      </c>
      <c r="D7" s="6" t="s">
        <v>108</v>
      </c>
      <c r="E7" s="6" t="s">
        <v>109</v>
      </c>
      <c r="F7" s="5" t="s">
        <v>110</v>
      </c>
      <c r="G7" s="5" t="s">
        <v>77</v>
      </c>
    </row>
    <row r="8" ht="21" customHeight="1" spans="1:7">
      <c r="A8" s="4"/>
      <c r="B8" s="99"/>
      <c r="C8" s="6"/>
      <c r="D8" s="6"/>
      <c r="E8" s="6"/>
      <c r="F8" s="5"/>
      <c r="G8" s="5"/>
    </row>
    <row r="9" ht="15" customHeight="1" spans="1:7">
      <c r="A9" s="7" t="s">
        <v>13</v>
      </c>
      <c r="B9" s="7" t="s">
        <v>13</v>
      </c>
      <c r="C9" s="8">
        <v>1</v>
      </c>
      <c r="D9" s="8">
        <v>2</v>
      </c>
      <c r="E9" s="8">
        <v>3</v>
      </c>
      <c r="F9" s="22">
        <v>4</v>
      </c>
      <c r="G9" s="22">
        <v>5</v>
      </c>
    </row>
    <row r="10" ht="15" customHeight="1" spans="1:7">
      <c r="A10" s="11"/>
      <c r="B10" s="109" t="s">
        <v>82</v>
      </c>
      <c r="C10" s="26">
        <v>3954958.43</v>
      </c>
      <c r="D10" s="23">
        <v>1541182.16</v>
      </c>
      <c r="E10" s="24">
        <v>2413776.27</v>
      </c>
      <c r="F10" s="24">
        <v>0</v>
      </c>
      <c r="G10" s="26">
        <v>0</v>
      </c>
    </row>
    <row r="11" ht="15" customHeight="1" spans="1:7">
      <c r="A11" s="11" t="s">
        <v>83</v>
      </c>
      <c r="B11" s="109" t="s">
        <v>84</v>
      </c>
      <c r="C11" s="26">
        <v>3954958.43</v>
      </c>
      <c r="D11" s="23">
        <v>1541182.16</v>
      </c>
      <c r="E11" s="24">
        <v>2413776.27</v>
      </c>
      <c r="F11" s="24">
        <v>0</v>
      </c>
      <c r="G11" s="26">
        <v>0</v>
      </c>
    </row>
    <row r="12" ht="15" customHeight="1" spans="1:7">
      <c r="A12" s="11" t="s">
        <v>85</v>
      </c>
      <c r="B12" s="109" t="s">
        <v>86</v>
      </c>
      <c r="C12" s="26">
        <v>3954958.43</v>
      </c>
      <c r="D12" s="23">
        <v>1541182.16</v>
      </c>
      <c r="E12" s="24">
        <v>2413776.27</v>
      </c>
      <c r="F12" s="24">
        <v>0</v>
      </c>
      <c r="G12" s="26">
        <v>0</v>
      </c>
    </row>
    <row r="13" ht="15" customHeight="1" spans="1:7">
      <c r="A13" s="11" t="s">
        <v>87</v>
      </c>
      <c r="B13" s="109" t="s">
        <v>88</v>
      </c>
      <c r="C13" s="26">
        <v>133397.16</v>
      </c>
      <c r="D13" s="23">
        <v>133397.16</v>
      </c>
      <c r="E13" s="24">
        <v>0</v>
      </c>
      <c r="F13" s="24">
        <v>0</v>
      </c>
      <c r="G13" s="26">
        <v>0</v>
      </c>
    </row>
    <row r="14" ht="15" customHeight="1" spans="1:7">
      <c r="A14" s="11" t="s">
        <v>89</v>
      </c>
      <c r="B14" s="109" t="s">
        <v>90</v>
      </c>
      <c r="C14" s="26">
        <v>133397.16</v>
      </c>
      <c r="D14" s="23">
        <v>133397.16</v>
      </c>
      <c r="E14" s="24">
        <v>0</v>
      </c>
      <c r="F14" s="24">
        <v>0</v>
      </c>
      <c r="G14" s="26">
        <v>0</v>
      </c>
    </row>
    <row r="15" ht="15" customHeight="1" spans="1:7">
      <c r="A15" s="11" t="s">
        <v>91</v>
      </c>
      <c r="B15" s="109" t="s">
        <v>92</v>
      </c>
      <c r="C15" s="26">
        <v>133397.16</v>
      </c>
      <c r="D15" s="23">
        <v>133397.16</v>
      </c>
      <c r="E15" s="24">
        <v>0</v>
      </c>
      <c r="F15" s="24">
        <v>0</v>
      </c>
      <c r="G15" s="26">
        <v>0</v>
      </c>
    </row>
    <row r="16" ht="15" customHeight="1" spans="1:7">
      <c r="A16" s="11" t="s">
        <v>93</v>
      </c>
      <c r="B16" s="109" t="s">
        <v>94</v>
      </c>
      <c r="C16" s="26">
        <v>51240</v>
      </c>
      <c r="D16" s="23">
        <v>51240</v>
      </c>
      <c r="E16" s="24">
        <v>0</v>
      </c>
      <c r="F16" s="24">
        <v>0</v>
      </c>
      <c r="G16" s="26">
        <v>0</v>
      </c>
    </row>
    <row r="17" ht="15" customHeight="1" spans="1:7">
      <c r="A17" s="11" t="s">
        <v>95</v>
      </c>
      <c r="B17" s="109" t="s">
        <v>96</v>
      </c>
      <c r="C17" s="26">
        <v>51240</v>
      </c>
      <c r="D17" s="23">
        <v>51240</v>
      </c>
      <c r="E17" s="24">
        <v>0</v>
      </c>
      <c r="F17" s="24">
        <v>0</v>
      </c>
      <c r="G17" s="26">
        <v>0</v>
      </c>
    </row>
    <row r="18" ht="15" customHeight="1" spans="1:7">
      <c r="A18" s="11" t="s">
        <v>97</v>
      </c>
      <c r="B18" s="109" t="s">
        <v>98</v>
      </c>
      <c r="C18" s="26">
        <v>51240</v>
      </c>
      <c r="D18" s="23">
        <v>51240</v>
      </c>
      <c r="E18" s="24">
        <v>0</v>
      </c>
      <c r="F18" s="24">
        <v>0</v>
      </c>
      <c r="G18" s="26">
        <v>0</v>
      </c>
    </row>
    <row r="19" ht="15" customHeight="1" spans="1:7">
      <c r="A19" s="11" t="s">
        <v>99</v>
      </c>
      <c r="B19" s="109" t="s">
        <v>100</v>
      </c>
      <c r="C19" s="26">
        <v>3770321.27</v>
      </c>
      <c r="D19" s="23">
        <v>1356545</v>
      </c>
      <c r="E19" s="24">
        <v>2413776.27</v>
      </c>
      <c r="F19" s="24">
        <v>0</v>
      </c>
      <c r="G19" s="26">
        <v>0</v>
      </c>
    </row>
    <row r="20" ht="15" customHeight="1" spans="1:7">
      <c r="A20" s="11" t="s">
        <v>101</v>
      </c>
      <c r="B20" s="109" t="s">
        <v>102</v>
      </c>
      <c r="C20" s="26">
        <v>3770321.27</v>
      </c>
      <c r="D20" s="23">
        <v>1356545</v>
      </c>
      <c r="E20" s="24">
        <v>2413776.27</v>
      </c>
      <c r="F20" s="24">
        <v>0</v>
      </c>
      <c r="G20" s="26">
        <v>0</v>
      </c>
    </row>
    <row r="21" ht="15" customHeight="1" spans="1:7">
      <c r="A21" s="11" t="s">
        <v>103</v>
      </c>
      <c r="B21" s="109" t="s">
        <v>104</v>
      </c>
      <c r="C21" s="26">
        <v>3770321.27</v>
      </c>
      <c r="D21" s="23">
        <v>1356545</v>
      </c>
      <c r="E21" s="24">
        <v>2413776.27</v>
      </c>
      <c r="F21" s="24">
        <v>0</v>
      </c>
      <c r="G21" s="26">
        <v>0</v>
      </c>
    </row>
    <row r="22" customHeight="1" spans="2:3">
      <c r="B22" s="2"/>
      <c r="C22" s="2"/>
    </row>
    <row r="23" customHeight="1" spans="2:4">
      <c r="B23" s="2"/>
      <c r="D23" s="2"/>
    </row>
    <row r="24" customHeight="1" spans="2:2">
      <c r="B24" s="2"/>
    </row>
    <row r="25" customHeight="1" spans="2:3">
      <c r="B25" s="2"/>
      <c r="C25" s="2"/>
    </row>
    <row r="26" customHeight="1" spans="4:8">
      <c r="D26" s="2"/>
      <c r="H26" s="2"/>
    </row>
    <row r="28" customHeight="1" spans="3:3">
      <c r="C28" s="2"/>
    </row>
    <row r="31" customHeight="1" spans="4:6">
      <c r="D31" s="2"/>
      <c r="F31" s="2"/>
    </row>
  </sheetData>
  <mergeCells count="7">
    <mergeCell ref="A7:A8"/>
    <mergeCell ref="B7:B8"/>
    <mergeCell ref="C7:C8"/>
    <mergeCell ref="D7:D8"/>
    <mergeCell ref="E7:E8"/>
    <mergeCell ref="F7:F8"/>
    <mergeCell ref="G7:G8"/>
  </mergeCells>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showGridLines="0" showZeros="0" zoomScaleSheetLayoutView="60" workbookViewId="0">
      <selection activeCell="A1" sqref="A1"/>
    </sheetView>
  </sheetViews>
  <sheetFormatPr defaultColWidth="9.14444444444444" defaultRowHeight="12.75" customHeight="1"/>
  <cols>
    <col min="1" max="1" width="31.5" customWidth="1"/>
    <col min="2" max="2" width="23.1666666666667" customWidth="1"/>
    <col min="3" max="3" width="33.6666666666667" customWidth="1"/>
    <col min="4" max="4" width="25" customWidth="1"/>
    <col min="5" max="5" width="27.1666666666667" customWidth="1"/>
    <col min="6" max="6" width="23.1666666666667" customWidth="1"/>
    <col min="7" max="16384" width="9.14444444444444" customWidth="1"/>
  </cols>
  <sheetData>
    <row r="1" customHeight="1" spans="1:6">
      <c r="A1" s="30"/>
      <c r="F1" s="31" t="s">
        <v>111</v>
      </c>
    </row>
    <row r="2" ht="23.25" customHeight="1" spans="1:6">
      <c r="A2" s="32" t="s">
        <v>112</v>
      </c>
      <c r="B2" s="33"/>
      <c r="C2" s="33"/>
      <c r="D2" s="33"/>
      <c r="E2" s="33"/>
      <c r="F2" s="34"/>
    </row>
    <row r="3" ht="21.75" customHeight="1" spans="6:6">
      <c r="F3" s="31" t="s">
        <v>6</v>
      </c>
    </row>
    <row r="4" customHeight="1" spans="1:6">
      <c r="A4" s="35" t="s">
        <v>7</v>
      </c>
      <c r="B4" s="36"/>
      <c r="C4" s="36" t="s">
        <v>8</v>
      </c>
      <c r="D4" s="36"/>
      <c r="E4" s="36"/>
      <c r="F4" s="36"/>
    </row>
    <row r="5" customHeight="1" spans="1:6">
      <c r="A5" s="38" t="s">
        <v>9</v>
      </c>
      <c r="B5" s="37" t="s">
        <v>10</v>
      </c>
      <c r="C5" s="38" t="s">
        <v>11</v>
      </c>
      <c r="D5" s="38" t="s">
        <v>10</v>
      </c>
      <c r="E5" s="38" t="s">
        <v>12</v>
      </c>
      <c r="F5" s="38" t="s">
        <v>10</v>
      </c>
    </row>
    <row r="6" customHeight="1" spans="1:6">
      <c r="A6" s="37" t="s">
        <v>13</v>
      </c>
      <c r="B6" s="101">
        <v>1</v>
      </c>
      <c r="C6" s="38" t="s">
        <v>13</v>
      </c>
      <c r="D6" s="39">
        <v>2</v>
      </c>
      <c r="E6" s="38" t="s">
        <v>13</v>
      </c>
      <c r="F6" s="39">
        <v>3</v>
      </c>
    </row>
    <row r="7" customHeight="1" spans="1:11">
      <c r="A7" s="40" t="s">
        <v>14</v>
      </c>
      <c r="B7" s="43">
        <v>3917677.16</v>
      </c>
      <c r="C7" s="102" t="s">
        <v>15</v>
      </c>
      <c r="D7" s="43">
        <v>0</v>
      </c>
      <c r="E7" s="44" t="s">
        <v>16</v>
      </c>
      <c r="F7" s="43">
        <f>SUM(F8:F11)</f>
        <v>1541182.16</v>
      </c>
      <c r="G7" s="45"/>
      <c r="H7" s="2"/>
      <c r="I7" s="2"/>
      <c r="J7" s="2"/>
      <c r="K7" s="2"/>
    </row>
    <row r="8" customHeight="1" spans="1:11">
      <c r="A8" s="46" t="s">
        <v>17</v>
      </c>
      <c r="B8" s="41">
        <v>0</v>
      </c>
      <c r="C8" s="42" t="s">
        <v>18</v>
      </c>
      <c r="D8" s="43">
        <v>0</v>
      </c>
      <c r="E8" s="48" t="s">
        <v>19</v>
      </c>
      <c r="F8" s="43">
        <v>1374676.16</v>
      </c>
      <c r="G8" s="45"/>
      <c r="H8" s="2"/>
      <c r="K8" s="2"/>
    </row>
    <row r="9" customHeight="1" spans="1:11">
      <c r="A9" s="40"/>
      <c r="B9" s="47"/>
      <c r="C9" s="42" t="s">
        <v>21</v>
      </c>
      <c r="D9" s="43">
        <v>0</v>
      </c>
      <c r="E9" s="48" t="s">
        <v>22</v>
      </c>
      <c r="F9" s="43">
        <v>134826</v>
      </c>
      <c r="G9" s="45"/>
      <c r="H9" s="2"/>
      <c r="K9" s="2"/>
    </row>
    <row r="10" customHeight="1" spans="1:12">
      <c r="A10" s="40"/>
      <c r="B10" s="43"/>
      <c r="C10" s="42" t="s">
        <v>24</v>
      </c>
      <c r="D10" s="43">
        <v>0</v>
      </c>
      <c r="E10" s="48" t="s">
        <v>25</v>
      </c>
      <c r="F10" s="43">
        <v>31680</v>
      </c>
      <c r="G10" s="2"/>
      <c r="H10" s="2"/>
      <c r="L10" s="2"/>
    </row>
    <row r="11" customHeight="1" spans="1:12">
      <c r="A11" s="40"/>
      <c r="B11" s="43"/>
      <c r="C11" s="42" t="s">
        <v>27</v>
      </c>
      <c r="D11" s="43">
        <v>0</v>
      </c>
      <c r="E11" s="48" t="s">
        <v>28</v>
      </c>
      <c r="F11" s="41">
        <v>0</v>
      </c>
      <c r="G11" s="2"/>
      <c r="H11" s="2"/>
      <c r="I11" s="2"/>
      <c r="L11" s="2"/>
    </row>
    <row r="12" customHeight="1" spans="1:12">
      <c r="A12" s="40"/>
      <c r="B12" s="43"/>
      <c r="C12" s="42" t="s">
        <v>30</v>
      </c>
      <c r="D12" s="43">
        <v>0</v>
      </c>
      <c r="E12" s="44" t="s">
        <v>31</v>
      </c>
      <c r="F12" s="47">
        <f>SUM(F13:F22)</f>
        <v>2376495</v>
      </c>
      <c r="G12" s="2"/>
      <c r="H12" s="2"/>
      <c r="I12" s="2"/>
      <c r="L12" s="2"/>
    </row>
    <row r="13" customHeight="1" spans="1:9">
      <c r="A13" s="40"/>
      <c r="B13" s="43"/>
      <c r="C13" s="42" t="s">
        <v>33</v>
      </c>
      <c r="D13" s="43">
        <v>0</v>
      </c>
      <c r="E13" s="48" t="s">
        <v>19</v>
      </c>
      <c r="F13" s="43">
        <v>0</v>
      </c>
      <c r="G13" s="2"/>
      <c r="H13" s="2"/>
      <c r="I13" s="2"/>
    </row>
    <row r="14" customHeight="1" spans="1:13">
      <c r="A14" s="40"/>
      <c r="B14" s="41"/>
      <c r="C14" s="42" t="s">
        <v>35</v>
      </c>
      <c r="D14" s="43">
        <v>133397.16</v>
      </c>
      <c r="E14" s="48" t="s">
        <v>22</v>
      </c>
      <c r="F14" s="43">
        <v>2364495</v>
      </c>
      <c r="G14" s="2"/>
      <c r="H14" s="2"/>
      <c r="I14" s="2"/>
      <c r="M14" s="2"/>
    </row>
    <row r="15" customHeight="1" spans="1:13">
      <c r="A15" s="49"/>
      <c r="B15" s="50"/>
      <c r="C15" s="51" t="s">
        <v>36</v>
      </c>
      <c r="D15" s="43">
        <v>51240</v>
      </c>
      <c r="E15" s="48" t="s">
        <v>25</v>
      </c>
      <c r="F15" s="43">
        <v>0</v>
      </c>
      <c r="G15" s="2"/>
      <c r="I15" s="2"/>
      <c r="J15" s="2"/>
      <c r="M15" s="2"/>
    </row>
    <row r="16" customHeight="1" spans="1:15">
      <c r="A16" s="49"/>
      <c r="B16" s="52"/>
      <c r="C16" s="51" t="s">
        <v>37</v>
      </c>
      <c r="D16" s="43">
        <v>0</v>
      </c>
      <c r="E16" s="48" t="s">
        <v>38</v>
      </c>
      <c r="F16" s="43">
        <v>0</v>
      </c>
      <c r="G16" s="2"/>
      <c r="H16" s="2"/>
      <c r="I16" s="2"/>
      <c r="O16" s="2"/>
    </row>
    <row r="17" customHeight="1" spans="1:9">
      <c r="A17" s="49"/>
      <c r="B17" s="52"/>
      <c r="C17" s="51" t="s">
        <v>39</v>
      </c>
      <c r="D17" s="43">
        <v>3733040</v>
      </c>
      <c r="E17" s="48" t="s">
        <v>40</v>
      </c>
      <c r="F17" s="43">
        <v>0</v>
      </c>
      <c r="G17" s="2"/>
      <c r="H17" s="2"/>
      <c r="I17" s="2"/>
    </row>
    <row r="18" customHeight="1" spans="1:13">
      <c r="A18" s="49"/>
      <c r="B18" s="52"/>
      <c r="C18" s="51" t="s">
        <v>41</v>
      </c>
      <c r="D18" s="43">
        <v>0</v>
      </c>
      <c r="E18" s="48" t="s">
        <v>28</v>
      </c>
      <c r="F18" s="43">
        <v>12000</v>
      </c>
      <c r="G18" s="2"/>
      <c r="I18" s="2"/>
      <c r="M18" s="2"/>
    </row>
    <row r="19" customHeight="1" spans="1:9">
      <c r="A19" s="53"/>
      <c r="B19" s="52"/>
      <c r="C19" s="51" t="s">
        <v>42</v>
      </c>
      <c r="D19" s="43">
        <v>0</v>
      </c>
      <c r="E19" s="48" t="s">
        <v>43</v>
      </c>
      <c r="F19" s="43">
        <v>0</v>
      </c>
      <c r="G19" s="2"/>
      <c r="H19" s="2"/>
      <c r="I19" s="2"/>
    </row>
    <row r="20" customHeight="1" spans="1:7">
      <c r="A20" s="53"/>
      <c r="B20" s="53"/>
      <c r="C20" s="51" t="s">
        <v>44</v>
      </c>
      <c r="D20" s="43">
        <v>0</v>
      </c>
      <c r="E20" s="48" t="s">
        <v>45</v>
      </c>
      <c r="F20" s="43">
        <v>0</v>
      </c>
      <c r="G20" s="2"/>
    </row>
    <row r="21" customHeight="1" spans="1:7">
      <c r="A21" s="53"/>
      <c r="B21" s="53"/>
      <c r="C21" s="51" t="s">
        <v>46</v>
      </c>
      <c r="D21" s="43">
        <v>0</v>
      </c>
      <c r="E21" s="48" t="s">
        <v>47</v>
      </c>
      <c r="F21" s="43">
        <v>0</v>
      </c>
      <c r="G21" s="2"/>
    </row>
    <row r="22" customHeight="1" spans="1:9">
      <c r="A22" s="53"/>
      <c r="B22" s="53"/>
      <c r="C22" s="51" t="s">
        <v>48</v>
      </c>
      <c r="D22" s="43">
        <v>0</v>
      </c>
      <c r="E22" s="54" t="s">
        <v>49</v>
      </c>
      <c r="F22" s="41">
        <v>0</v>
      </c>
      <c r="G22" s="2"/>
      <c r="H22" s="2"/>
      <c r="I22" s="2"/>
    </row>
    <row r="23" customHeight="1" spans="1:9">
      <c r="A23" s="53"/>
      <c r="B23" s="53"/>
      <c r="C23" s="51" t="s">
        <v>50</v>
      </c>
      <c r="D23" s="43">
        <v>0</v>
      </c>
      <c r="E23" s="48"/>
      <c r="F23" s="50"/>
      <c r="G23" s="2"/>
      <c r="H23" s="2"/>
      <c r="I23" s="2"/>
    </row>
    <row r="24" customHeight="1" spans="1:8">
      <c r="A24" s="53"/>
      <c r="B24" s="53"/>
      <c r="C24" s="51" t="s">
        <v>51</v>
      </c>
      <c r="D24" s="43">
        <v>0</v>
      </c>
      <c r="E24" s="48"/>
      <c r="F24" s="52"/>
      <c r="H24" s="2"/>
    </row>
    <row r="25" customHeight="1" spans="1:6">
      <c r="A25" s="53"/>
      <c r="B25" s="53"/>
      <c r="C25" s="51" t="s">
        <v>52</v>
      </c>
      <c r="D25" s="43">
        <v>0</v>
      </c>
      <c r="E25" s="55"/>
      <c r="F25" s="52"/>
    </row>
    <row r="26" customHeight="1" spans="1:12">
      <c r="A26" s="53"/>
      <c r="B26" s="53"/>
      <c r="C26" s="51" t="s">
        <v>53</v>
      </c>
      <c r="D26" s="43">
        <v>0</v>
      </c>
      <c r="E26" s="55"/>
      <c r="F26" s="52"/>
      <c r="L26" s="2"/>
    </row>
    <row r="27" customHeight="1" spans="1:6">
      <c r="A27" s="53"/>
      <c r="B27" s="53"/>
      <c r="C27" s="51" t="s">
        <v>54</v>
      </c>
      <c r="D27" s="43">
        <v>0</v>
      </c>
      <c r="E27" s="55"/>
      <c r="F27" s="52"/>
    </row>
    <row r="28" customHeight="1" spans="1:10">
      <c r="A28" s="53"/>
      <c r="B28" s="53"/>
      <c r="C28" s="94" t="s">
        <v>55</v>
      </c>
      <c r="D28" s="43">
        <v>0</v>
      </c>
      <c r="E28" s="55"/>
      <c r="F28" s="52"/>
      <c r="J28" s="2"/>
    </row>
    <row r="29" customHeight="1" spans="1:6">
      <c r="A29" s="53"/>
      <c r="B29" s="53"/>
      <c r="C29" s="51" t="s">
        <v>56</v>
      </c>
      <c r="D29" s="43">
        <v>0</v>
      </c>
      <c r="E29" s="55"/>
      <c r="F29" s="52"/>
    </row>
    <row r="30" customHeight="1" spans="1:6">
      <c r="A30" s="53"/>
      <c r="B30" s="53"/>
      <c r="C30" s="51" t="s">
        <v>57</v>
      </c>
      <c r="D30" s="43">
        <v>0</v>
      </c>
      <c r="E30" s="55"/>
      <c r="F30" s="52"/>
    </row>
    <row r="31" customHeight="1" spans="1:6">
      <c r="A31" s="53"/>
      <c r="B31" s="53"/>
      <c r="C31" s="51" t="s">
        <v>58</v>
      </c>
      <c r="D31" s="43">
        <v>0</v>
      </c>
      <c r="E31" s="55"/>
      <c r="F31" s="52"/>
    </row>
    <row r="32" customHeight="1" spans="1:6">
      <c r="A32" s="49"/>
      <c r="B32" s="53"/>
      <c r="C32" s="51" t="s">
        <v>59</v>
      </c>
      <c r="D32" s="43">
        <v>0</v>
      </c>
      <c r="E32" s="55"/>
      <c r="F32" s="52"/>
    </row>
    <row r="33" customHeight="1" spans="1:6">
      <c r="A33" s="53"/>
      <c r="B33" s="53"/>
      <c r="C33" s="51" t="s">
        <v>60</v>
      </c>
      <c r="D33" s="41">
        <v>0</v>
      </c>
      <c r="E33" s="55"/>
      <c r="F33" s="52"/>
    </row>
    <row r="34" customHeight="1" spans="1:6">
      <c r="A34" s="53"/>
      <c r="B34" s="53"/>
      <c r="C34" s="51" t="s">
        <v>61</v>
      </c>
      <c r="D34" s="61">
        <v>0</v>
      </c>
      <c r="E34" s="55"/>
      <c r="F34" s="57"/>
    </row>
    <row r="35" customHeight="1" spans="1:6">
      <c r="A35" s="58" t="s">
        <v>62</v>
      </c>
      <c r="B35" s="59">
        <f>B7+B8</f>
        <v>3917677.16</v>
      </c>
      <c r="C35" s="60" t="s">
        <v>63</v>
      </c>
      <c r="D35" s="61">
        <f>SUM(D7:D34)</f>
        <v>3917677.16</v>
      </c>
      <c r="E35" s="60" t="s">
        <v>64</v>
      </c>
      <c r="F35" s="41">
        <f>F7+F12</f>
        <v>3917677.16</v>
      </c>
    </row>
    <row r="36" customHeight="1" spans="1:6">
      <c r="A36" s="38" t="s">
        <v>65</v>
      </c>
      <c r="B36" s="37"/>
      <c r="C36" s="38" t="s">
        <v>113</v>
      </c>
      <c r="D36" s="37"/>
      <c r="E36" s="38" t="s">
        <v>113</v>
      </c>
      <c r="F36" s="37"/>
    </row>
    <row r="37" customHeight="1" spans="1:6">
      <c r="A37" s="38"/>
      <c r="B37" s="37"/>
      <c r="C37" s="38"/>
      <c r="D37" s="37"/>
      <c r="E37" s="38"/>
      <c r="F37" s="37"/>
    </row>
    <row r="38" customHeight="1" spans="1:6">
      <c r="A38" s="38" t="s">
        <v>67</v>
      </c>
      <c r="B38" s="103">
        <f>B35+B36</f>
        <v>3917677.16</v>
      </c>
      <c r="C38" s="104" t="s">
        <v>68</v>
      </c>
      <c r="D38" s="105">
        <f>D35+D36</f>
        <v>3917677.16</v>
      </c>
      <c r="E38" s="106" t="s">
        <v>68</v>
      </c>
      <c r="F38" s="105">
        <f>F35+F36</f>
        <v>3917677.16</v>
      </c>
    </row>
    <row r="39" customHeight="1" spans="2:9">
      <c r="B39" s="2"/>
      <c r="E39" s="2"/>
      <c r="F39" s="2"/>
      <c r="I39" s="2"/>
    </row>
    <row r="40" customHeight="1" spans="2:9">
      <c r="B40" s="2"/>
      <c r="E40" s="2"/>
      <c r="F40" s="2"/>
      <c r="I40" s="2"/>
    </row>
    <row r="41" customHeight="1" spans="2:10">
      <c r="B41" s="2"/>
      <c r="C41" s="2"/>
      <c r="E41" s="2"/>
      <c r="F41" s="2"/>
      <c r="I41" s="2"/>
      <c r="J41" s="2"/>
    </row>
    <row r="42" customHeight="1" spans="3:11">
      <c r="C42" s="2"/>
      <c r="E42" s="2"/>
      <c r="F42" s="2"/>
      <c r="G42" s="2"/>
      <c r="J42" s="2"/>
      <c r="K42" s="2"/>
    </row>
    <row r="43" customHeight="1" spans="3:12">
      <c r="C43" s="2"/>
      <c r="E43" s="2"/>
      <c r="F43" s="2"/>
      <c r="G43" s="2"/>
      <c r="K43" s="2"/>
      <c r="L43" s="2"/>
    </row>
    <row r="44" customHeight="1" spans="3:13">
      <c r="C44" s="2"/>
      <c r="F44" s="2"/>
      <c r="G44" s="2"/>
      <c r="L44" s="2"/>
      <c r="M44" s="2"/>
    </row>
    <row r="45" customHeight="1" spans="3:7">
      <c r="C45" s="2"/>
      <c r="D45" s="2"/>
      <c r="F45" s="2"/>
      <c r="G45" s="2"/>
    </row>
    <row r="46" customHeight="1" spans="7:9">
      <c r="G46" s="2"/>
      <c r="H46" s="2"/>
      <c r="I46" s="2"/>
    </row>
    <row r="47" customHeight="1" spans="7:10">
      <c r="G47" s="2"/>
      <c r="H47" s="2"/>
      <c r="I47" s="2"/>
      <c r="J47" s="2"/>
    </row>
    <row r="48" customHeight="1" spans="8:9">
      <c r="H48" s="2"/>
      <c r="I48" s="2"/>
    </row>
    <row r="49" customHeight="1" spans="9:13">
      <c r="I49" s="2"/>
      <c r="J49" s="2"/>
      <c r="K49" s="2"/>
      <c r="L49" s="2"/>
      <c r="M49" s="2"/>
    </row>
  </sheetData>
  <pageMargins left="0.590551181102362" right="0.590551181102362" top="0.590551181102362" bottom="0.590551181102362" header="0.499999992490753" footer="0.499999992490753"/>
  <pageSetup paperSize="9"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showGridLines="0" showZeros="0" zoomScaleSheetLayoutView="60" workbookViewId="0">
      <selection activeCell="A1" sqref="A1"/>
    </sheetView>
  </sheetViews>
  <sheetFormatPr defaultColWidth="9.14444444444444" defaultRowHeight="12.75" customHeight="1"/>
  <cols>
    <col min="1" max="1" width="17" customWidth="1"/>
    <col min="2" max="2" width="35" customWidth="1"/>
    <col min="3" max="3" width="19.3333333333333" customWidth="1"/>
    <col min="4" max="8" width="17.3333333333333" customWidth="1"/>
    <col min="9" max="9" width="7.5" customWidth="1"/>
    <col min="10" max="16384" width="9.14444444444444" customWidth="1"/>
  </cols>
  <sheetData>
    <row r="1" customHeight="1" spans="1:9">
      <c r="A1" s="2"/>
      <c r="I1" s="27" t="s">
        <v>114</v>
      </c>
    </row>
    <row r="2" ht="409.5" hidden="1" customHeight="1"/>
    <row r="3" ht="409.5" hidden="1" customHeight="1"/>
    <row r="4" ht="24.75" customHeight="1" spans="1:9">
      <c r="A4" s="1" t="s">
        <v>115</v>
      </c>
      <c r="B4" s="1"/>
      <c r="C4" s="1"/>
      <c r="D4" s="1"/>
      <c r="E4" s="1"/>
      <c r="F4" s="1"/>
      <c r="G4" s="1"/>
      <c r="H4" s="1"/>
      <c r="I4" s="1"/>
    </row>
    <row r="5" ht="0.75" customHeight="1"/>
    <row r="6" ht="21" customHeight="1" spans="8:9">
      <c r="H6" s="2"/>
      <c r="I6" s="25" t="s">
        <v>6</v>
      </c>
    </row>
    <row r="7" ht="17.25" customHeight="1" spans="1:9">
      <c r="A7" s="4" t="s">
        <v>116</v>
      </c>
      <c r="B7" s="4" t="s">
        <v>72</v>
      </c>
      <c r="C7" s="4" t="s">
        <v>107</v>
      </c>
      <c r="D7" s="74" t="s">
        <v>108</v>
      </c>
      <c r="E7" s="74"/>
      <c r="F7" s="74"/>
      <c r="G7" s="74"/>
      <c r="H7" s="99" t="s">
        <v>109</v>
      </c>
      <c r="I7" s="5" t="s">
        <v>117</v>
      </c>
    </row>
    <row r="8" ht="17.25" customHeight="1" spans="1:9">
      <c r="A8" s="4"/>
      <c r="B8" s="4"/>
      <c r="C8" s="4"/>
      <c r="D8" s="5" t="s">
        <v>80</v>
      </c>
      <c r="E8" s="5" t="s">
        <v>118</v>
      </c>
      <c r="F8" s="5" t="s">
        <v>119</v>
      </c>
      <c r="G8" s="5" t="s">
        <v>120</v>
      </c>
      <c r="H8" s="99"/>
      <c r="I8" s="5"/>
    </row>
    <row r="9" ht="17.25" customHeight="1" spans="1:9">
      <c r="A9" s="8" t="s">
        <v>13</v>
      </c>
      <c r="B9" s="7" t="s">
        <v>13</v>
      </c>
      <c r="C9" s="8">
        <v>1</v>
      </c>
      <c r="D9" s="8">
        <v>2</v>
      </c>
      <c r="E9" s="8">
        <v>3</v>
      </c>
      <c r="F9" s="8">
        <v>4</v>
      </c>
      <c r="G9" s="8">
        <v>5</v>
      </c>
      <c r="H9" s="7">
        <v>6</v>
      </c>
      <c r="I9" s="22">
        <v>7</v>
      </c>
    </row>
    <row r="10" ht="17.25" customHeight="1" spans="1:10">
      <c r="A10" s="9"/>
      <c r="B10" s="29" t="s">
        <v>82</v>
      </c>
      <c r="C10" s="26">
        <v>3917677.16</v>
      </c>
      <c r="D10" s="13">
        <v>1541182.16</v>
      </c>
      <c r="E10" s="23">
        <v>1508182.16</v>
      </c>
      <c r="F10" s="24">
        <v>33000</v>
      </c>
      <c r="G10" s="26">
        <v>0</v>
      </c>
      <c r="H10" s="23">
        <v>2376495</v>
      </c>
      <c r="I10" s="100"/>
      <c r="J10" s="2"/>
    </row>
    <row r="11" ht="17.25" customHeight="1" spans="1:9">
      <c r="A11" s="9" t="s">
        <v>121</v>
      </c>
      <c r="B11" s="29" t="s">
        <v>122</v>
      </c>
      <c r="C11" s="26">
        <v>133397.16</v>
      </c>
      <c r="D11" s="13">
        <v>133397.16</v>
      </c>
      <c r="E11" s="23">
        <v>133397.16</v>
      </c>
      <c r="F11" s="24">
        <v>0</v>
      </c>
      <c r="G11" s="26">
        <v>0</v>
      </c>
      <c r="H11" s="23">
        <v>0</v>
      </c>
      <c r="I11" s="100"/>
    </row>
    <row r="12" ht="17.25" customHeight="1" spans="1:10">
      <c r="A12" s="9" t="s">
        <v>123</v>
      </c>
      <c r="B12" s="29" t="s">
        <v>124</v>
      </c>
      <c r="C12" s="26">
        <v>133397.16</v>
      </c>
      <c r="D12" s="13">
        <v>133397.16</v>
      </c>
      <c r="E12" s="23">
        <v>133397.16</v>
      </c>
      <c r="F12" s="24">
        <v>0</v>
      </c>
      <c r="G12" s="26">
        <v>0</v>
      </c>
      <c r="H12" s="23">
        <v>0</v>
      </c>
      <c r="I12" s="100"/>
      <c r="J12" s="2"/>
    </row>
    <row r="13" ht="17.25" customHeight="1" spans="1:10">
      <c r="A13" s="9" t="s">
        <v>125</v>
      </c>
      <c r="B13" s="29" t="s">
        <v>126</v>
      </c>
      <c r="C13" s="26">
        <v>133397.16</v>
      </c>
      <c r="D13" s="13">
        <v>133397.16</v>
      </c>
      <c r="E13" s="23">
        <v>133397.16</v>
      </c>
      <c r="F13" s="24">
        <v>0</v>
      </c>
      <c r="G13" s="26">
        <v>0</v>
      </c>
      <c r="H13" s="23">
        <v>0</v>
      </c>
      <c r="I13" s="100"/>
      <c r="J13" s="2"/>
    </row>
    <row r="14" ht="17.25" customHeight="1" spans="1:9">
      <c r="A14" s="9" t="s">
        <v>127</v>
      </c>
      <c r="B14" s="29" t="s">
        <v>128</v>
      </c>
      <c r="C14" s="26">
        <v>51240</v>
      </c>
      <c r="D14" s="13">
        <v>51240</v>
      </c>
      <c r="E14" s="23">
        <v>51240</v>
      </c>
      <c r="F14" s="24">
        <v>0</v>
      </c>
      <c r="G14" s="26">
        <v>0</v>
      </c>
      <c r="H14" s="23">
        <v>0</v>
      </c>
      <c r="I14" s="100"/>
    </row>
    <row r="15" ht="17.25" customHeight="1" spans="1:9">
      <c r="A15" s="9" t="s">
        <v>129</v>
      </c>
      <c r="B15" s="29" t="s">
        <v>130</v>
      </c>
      <c r="C15" s="26">
        <v>51240</v>
      </c>
      <c r="D15" s="13">
        <v>51240</v>
      </c>
      <c r="E15" s="23">
        <v>51240</v>
      </c>
      <c r="F15" s="24">
        <v>0</v>
      </c>
      <c r="G15" s="26">
        <v>0</v>
      </c>
      <c r="H15" s="23">
        <v>0</v>
      </c>
      <c r="I15" s="100"/>
    </row>
    <row r="16" ht="17.25" customHeight="1" spans="1:10">
      <c r="A16" s="9" t="s">
        <v>131</v>
      </c>
      <c r="B16" s="29" t="s">
        <v>132</v>
      </c>
      <c r="C16" s="26">
        <v>51240</v>
      </c>
      <c r="D16" s="13">
        <v>51240</v>
      </c>
      <c r="E16" s="23">
        <v>51240</v>
      </c>
      <c r="F16" s="24">
        <v>0</v>
      </c>
      <c r="G16" s="26">
        <v>0</v>
      </c>
      <c r="H16" s="23">
        <v>0</v>
      </c>
      <c r="I16" s="100"/>
      <c r="J16" s="2"/>
    </row>
    <row r="17" ht="17.25" customHeight="1" spans="1:9">
      <c r="A17" s="9" t="s">
        <v>83</v>
      </c>
      <c r="B17" s="29" t="s">
        <v>133</v>
      </c>
      <c r="C17" s="26">
        <v>3733040</v>
      </c>
      <c r="D17" s="13">
        <v>1356545</v>
      </c>
      <c r="E17" s="23">
        <v>1323545</v>
      </c>
      <c r="F17" s="24">
        <v>33000</v>
      </c>
      <c r="G17" s="26">
        <v>0</v>
      </c>
      <c r="H17" s="23">
        <v>2376495</v>
      </c>
      <c r="I17" s="100"/>
    </row>
    <row r="18" ht="17.25" customHeight="1" spans="1:9">
      <c r="A18" s="9" t="s">
        <v>134</v>
      </c>
      <c r="B18" s="29" t="s">
        <v>135</v>
      </c>
      <c r="C18" s="26">
        <v>3733040</v>
      </c>
      <c r="D18" s="13">
        <v>1356545</v>
      </c>
      <c r="E18" s="23">
        <v>1323545</v>
      </c>
      <c r="F18" s="24">
        <v>33000</v>
      </c>
      <c r="G18" s="26">
        <v>0</v>
      </c>
      <c r="H18" s="23">
        <v>2376495</v>
      </c>
      <c r="I18" s="100"/>
    </row>
    <row r="19" ht="17.25" customHeight="1" spans="1:9">
      <c r="A19" s="9" t="s">
        <v>136</v>
      </c>
      <c r="B19" s="29" t="s">
        <v>137</v>
      </c>
      <c r="C19" s="26">
        <v>3733040</v>
      </c>
      <c r="D19" s="13">
        <v>1356545</v>
      </c>
      <c r="E19" s="23">
        <v>1323545</v>
      </c>
      <c r="F19" s="24">
        <v>33000</v>
      </c>
      <c r="G19" s="26">
        <v>0</v>
      </c>
      <c r="H19" s="23">
        <v>2376495</v>
      </c>
      <c r="I19" s="100"/>
    </row>
    <row r="20" customHeight="1" spans="2:8">
      <c r="B20" s="2"/>
      <c r="C20" s="2"/>
      <c r="D20" s="2"/>
      <c r="E20" s="2"/>
      <c r="F20" s="2"/>
      <c r="G20" s="2"/>
      <c r="H20" s="2"/>
    </row>
    <row r="21" customHeight="1" spans="2:6">
      <c r="B21" s="2"/>
      <c r="C21" s="2"/>
      <c r="E21" s="2"/>
      <c r="F21" s="2"/>
    </row>
    <row r="22" customHeight="1" spans="2:4">
      <c r="B22" s="2"/>
      <c r="C22" s="2"/>
      <c r="D22" s="2"/>
    </row>
    <row r="23" customHeight="1" spans="2:7">
      <c r="B23" s="2"/>
      <c r="D23" s="2"/>
      <c r="E23" s="2"/>
      <c r="F23" s="2"/>
      <c r="G23" s="2"/>
    </row>
    <row r="24" customHeight="1" spans="2:2">
      <c r="B24" s="2"/>
    </row>
    <row r="25" customHeight="1" spans="2:4">
      <c r="B25" s="2"/>
      <c r="C25" s="2"/>
      <c r="D25" s="2"/>
    </row>
    <row r="26" customHeight="1" spans="4:7">
      <c r="D26" s="2"/>
      <c r="E26" s="2"/>
      <c r="F26" s="2"/>
      <c r="G26" s="2"/>
    </row>
    <row r="28" customHeight="1" spans="3:3">
      <c r="C28" s="2"/>
    </row>
    <row r="29" customHeight="1" spans="3:3">
      <c r="C29" s="2"/>
    </row>
    <row r="31" customHeight="1" spans="4:7">
      <c r="D31" s="2"/>
      <c r="E31" s="2"/>
      <c r="F31" s="2"/>
      <c r="G31" s="2"/>
    </row>
    <row r="38" customHeight="1" spans="9:9">
      <c r="I38" s="2"/>
    </row>
  </sheetData>
  <mergeCells count="5">
    <mergeCell ref="A7:A8"/>
    <mergeCell ref="B7:B8"/>
    <mergeCell ref="C7:C8"/>
    <mergeCell ref="H7:H8"/>
    <mergeCell ref="I7:I8"/>
  </mergeCells>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showGridLines="0" showZeros="0" zoomScaleSheetLayoutView="60" workbookViewId="0">
      <selection activeCell="A1" sqref="A1"/>
    </sheetView>
  </sheetViews>
  <sheetFormatPr defaultColWidth="9.14444444444444" defaultRowHeight="12.75" customHeight="1"/>
  <cols>
    <col min="1" max="1" width="16.3333333333333" customWidth="1"/>
    <col min="2" max="2" width="35" customWidth="1"/>
    <col min="3" max="3" width="20.1666666666667" customWidth="1"/>
    <col min="4" max="8" width="15.1666666666667" customWidth="1"/>
    <col min="9" max="9" width="9.83333333333333" customWidth="1"/>
    <col min="10" max="16384" width="9.14444444444444" customWidth="1"/>
  </cols>
  <sheetData>
    <row r="1" customHeight="1" spans="1:9">
      <c r="A1" s="2"/>
      <c r="I1" s="27" t="s">
        <v>138</v>
      </c>
    </row>
    <row r="2" ht="409.5" hidden="1" customHeight="1"/>
    <row r="3" ht="409.5" hidden="1" customHeight="1"/>
    <row r="4" ht="24.75" customHeight="1" spans="1:9">
      <c r="A4" s="1" t="s">
        <v>139</v>
      </c>
      <c r="B4" s="1"/>
      <c r="C4" s="1"/>
      <c r="D4" s="1"/>
      <c r="E4" s="1"/>
      <c r="F4" s="1"/>
      <c r="G4" s="1"/>
      <c r="H4" s="1"/>
      <c r="I4" s="1"/>
    </row>
    <row r="5" ht="1.5" customHeight="1"/>
    <row r="6" ht="14.25" customHeight="1" spans="9:9">
      <c r="I6" s="25" t="s">
        <v>6</v>
      </c>
    </row>
    <row r="7" ht="17.25" customHeight="1" spans="1:9">
      <c r="A7" s="74" t="s">
        <v>140</v>
      </c>
      <c r="B7" s="4" t="s">
        <v>72</v>
      </c>
      <c r="C7" s="4" t="s">
        <v>107</v>
      </c>
      <c r="D7" s="74" t="s">
        <v>108</v>
      </c>
      <c r="E7" s="74"/>
      <c r="F7" s="74"/>
      <c r="G7" s="74"/>
      <c r="H7" s="99" t="s">
        <v>109</v>
      </c>
      <c r="I7" s="5" t="s">
        <v>117</v>
      </c>
    </row>
    <row r="8" ht="17.25" customHeight="1" spans="1:9">
      <c r="A8" s="74"/>
      <c r="B8" s="4"/>
      <c r="C8" s="4"/>
      <c r="D8" s="5" t="s">
        <v>80</v>
      </c>
      <c r="E8" s="5" t="s">
        <v>118</v>
      </c>
      <c r="F8" s="5" t="s">
        <v>119</v>
      </c>
      <c r="G8" s="5" t="s">
        <v>120</v>
      </c>
      <c r="H8" s="99"/>
      <c r="I8" s="5"/>
    </row>
    <row r="9" ht="17.25" customHeight="1" spans="1:9">
      <c r="A9" s="8" t="s">
        <v>13</v>
      </c>
      <c r="B9" s="7" t="s">
        <v>13</v>
      </c>
      <c r="C9" s="8">
        <v>1</v>
      </c>
      <c r="D9" s="8">
        <v>2</v>
      </c>
      <c r="E9" s="8">
        <v>3</v>
      </c>
      <c r="F9" s="8">
        <v>4</v>
      </c>
      <c r="G9" s="7">
        <v>5</v>
      </c>
      <c r="H9" s="7">
        <v>6</v>
      </c>
      <c r="I9" s="22">
        <v>7</v>
      </c>
    </row>
    <row r="10" ht="17.25" customHeight="1" spans="1:11">
      <c r="A10" s="9"/>
      <c r="B10" s="29" t="s">
        <v>82</v>
      </c>
      <c r="C10" s="26">
        <v>3917677.16</v>
      </c>
      <c r="D10" s="13">
        <v>1541182.16</v>
      </c>
      <c r="E10" s="23">
        <v>1508182.16</v>
      </c>
      <c r="F10" s="26">
        <v>33000</v>
      </c>
      <c r="G10" s="23">
        <v>0</v>
      </c>
      <c r="H10" s="24">
        <v>2376495</v>
      </c>
      <c r="I10" s="100"/>
      <c r="K10" s="2"/>
    </row>
    <row r="11" ht="17.25" customHeight="1" spans="1:9">
      <c r="A11" s="9" t="s">
        <v>141</v>
      </c>
      <c r="B11" s="29" t="s">
        <v>142</v>
      </c>
      <c r="C11" s="26">
        <v>1374676.16</v>
      </c>
      <c r="D11" s="13">
        <v>1374676.16</v>
      </c>
      <c r="E11" s="23">
        <v>1374676.16</v>
      </c>
      <c r="F11" s="26">
        <v>0</v>
      </c>
      <c r="G11" s="23">
        <v>0</v>
      </c>
      <c r="H11" s="24">
        <v>0</v>
      </c>
      <c r="I11" s="100"/>
    </row>
    <row r="12" ht="17.25" customHeight="1" spans="1:9">
      <c r="A12" s="9" t="s">
        <v>143</v>
      </c>
      <c r="B12" s="29" t="s">
        <v>144</v>
      </c>
      <c r="C12" s="26">
        <v>370710</v>
      </c>
      <c r="D12" s="13">
        <v>370710</v>
      </c>
      <c r="E12" s="23">
        <v>370710</v>
      </c>
      <c r="F12" s="26">
        <v>0</v>
      </c>
      <c r="G12" s="23">
        <v>0</v>
      </c>
      <c r="H12" s="24">
        <v>0</v>
      </c>
      <c r="I12" s="100"/>
    </row>
    <row r="13" ht="17.25" customHeight="1" spans="1:9">
      <c r="A13" s="9" t="s">
        <v>145</v>
      </c>
      <c r="B13" s="29" t="s">
        <v>146</v>
      </c>
      <c r="C13" s="26">
        <v>366748</v>
      </c>
      <c r="D13" s="13">
        <v>366748</v>
      </c>
      <c r="E13" s="23">
        <v>366748</v>
      </c>
      <c r="F13" s="26">
        <v>0</v>
      </c>
      <c r="G13" s="23">
        <v>0</v>
      </c>
      <c r="H13" s="24">
        <v>0</v>
      </c>
      <c r="I13" s="100"/>
    </row>
    <row r="14" ht="17.25" customHeight="1" spans="1:9">
      <c r="A14" s="9" t="s">
        <v>147</v>
      </c>
      <c r="B14" s="29" t="s">
        <v>148</v>
      </c>
      <c r="C14" s="26">
        <v>365665</v>
      </c>
      <c r="D14" s="13">
        <v>365665</v>
      </c>
      <c r="E14" s="23">
        <v>365665</v>
      </c>
      <c r="F14" s="26">
        <v>0</v>
      </c>
      <c r="G14" s="23">
        <v>0</v>
      </c>
      <c r="H14" s="24">
        <v>0</v>
      </c>
      <c r="I14" s="100"/>
    </row>
    <row r="15" ht="17.25" customHeight="1" spans="1:9">
      <c r="A15" s="9" t="s">
        <v>149</v>
      </c>
      <c r="B15" s="29" t="s">
        <v>150</v>
      </c>
      <c r="C15" s="26">
        <v>133397.16</v>
      </c>
      <c r="D15" s="13">
        <v>133397.16</v>
      </c>
      <c r="E15" s="23">
        <v>133397.16</v>
      </c>
      <c r="F15" s="26">
        <v>0</v>
      </c>
      <c r="G15" s="23">
        <v>0</v>
      </c>
      <c r="H15" s="24">
        <v>0</v>
      </c>
      <c r="I15" s="100"/>
    </row>
    <row r="16" ht="17.25" customHeight="1" spans="1:10">
      <c r="A16" s="9" t="s">
        <v>151</v>
      </c>
      <c r="B16" s="29" t="s">
        <v>152</v>
      </c>
      <c r="C16" s="26">
        <v>51240</v>
      </c>
      <c r="D16" s="13">
        <v>51240</v>
      </c>
      <c r="E16" s="23">
        <v>51240</v>
      </c>
      <c r="F16" s="26">
        <v>0</v>
      </c>
      <c r="G16" s="23">
        <v>0</v>
      </c>
      <c r="H16" s="24">
        <v>0</v>
      </c>
      <c r="I16" s="100"/>
      <c r="J16" s="2"/>
    </row>
    <row r="17" ht="17.25" customHeight="1" spans="1:9">
      <c r="A17" s="9" t="s">
        <v>153</v>
      </c>
      <c r="B17" s="29" t="s">
        <v>154</v>
      </c>
      <c r="C17" s="26">
        <v>1404</v>
      </c>
      <c r="D17" s="13">
        <v>1404</v>
      </c>
      <c r="E17" s="23">
        <v>1404</v>
      </c>
      <c r="F17" s="26">
        <v>0</v>
      </c>
      <c r="G17" s="23">
        <v>0</v>
      </c>
      <c r="H17" s="24">
        <v>0</v>
      </c>
      <c r="I17" s="100"/>
    </row>
    <row r="18" ht="17.25" customHeight="1" spans="1:9">
      <c r="A18" s="9" t="s">
        <v>155</v>
      </c>
      <c r="B18" s="29" t="s">
        <v>156</v>
      </c>
      <c r="C18" s="26">
        <v>85512</v>
      </c>
      <c r="D18" s="13">
        <v>85512</v>
      </c>
      <c r="E18" s="23">
        <v>85512</v>
      </c>
      <c r="F18" s="26">
        <v>0</v>
      </c>
      <c r="G18" s="23">
        <v>0</v>
      </c>
      <c r="H18" s="24">
        <v>0</v>
      </c>
      <c r="I18" s="100"/>
    </row>
    <row r="19" ht="17.25" customHeight="1" spans="1:9">
      <c r="A19" s="9" t="s">
        <v>157</v>
      </c>
      <c r="B19" s="29" t="s">
        <v>158</v>
      </c>
      <c r="C19" s="26">
        <v>2499321</v>
      </c>
      <c r="D19" s="13">
        <v>134826</v>
      </c>
      <c r="E19" s="23">
        <v>101826</v>
      </c>
      <c r="F19" s="26">
        <v>33000</v>
      </c>
      <c r="G19" s="23">
        <v>0</v>
      </c>
      <c r="H19" s="24">
        <v>2364495</v>
      </c>
      <c r="I19" s="100"/>
    </row>
    <row r="20" ht="17.25" customHeight="1" spans="1:10">
      <c r="A20" s="9" t="s">
        <v>159</v>
      </c>
      <c r="B20" s="29" t="s">
        <v>160</v>
      </c>
      <c r="C20" s="26">
        <v>6000</v>
      </c>
      <c r="D20" s="13">
        <v>6000</v>
      </c>
      <c r="E20" s="23">
        <v>0</v>
      </c>
      <c r="F20" s="26">
        <v>6000</v>
      </c>
      <c r="G20" s="23">
        <v>0</v>
      </c>
      <c r="H20" s="24">
        <v>0</v>
      </c>
      <c r="I20" s="100"/>
      <c r="J20" s="2"/>
    </row>
    <row r="21" ht="17.25" customHeight="1" spans="1:9">
      <c r="A21" s="9" t="s">
        <v>161</v>
      </c>
      <c r="B21" s="29" t="s">
        <v>162</v>
      </c>
      <c r="C21" s="26">
        <v>1000</v>
      </c>
      <c r="D21" s="13">
        <v>1000</v>
      </c>
      <c r="E21" s="23">
        <v>0</v>
      </c>
      <c r="F21" s="26">
        <v>1000</v>
      </c>
      <c r="G21" s="23">
        <v>0</v>
      </c>
      <c r="H21" s="24">
        <v>0</v>
      </c>
      <c r="I21" s="100"/>
    </row>
    <row r="22" ht="17.25" customHeight="1" spans="1:9">
      <c r="A22" s="9" t="s">
        <v>163</v>
      </c>
      <c r="B22" s="29" t="s">
        <v>164</v>
      </c>
      <c r="C22" s="26">
        <v>1000</v>
      </c>
      <c r="D22" s="13">
        <v>1000</v>
      </c>
      <c r="E22" s="23">
        <v>0</v>
      </c>
      <c r="F22" s="26">
        <v>1000</v>
      </c>
      <c r="G22" s="23">
        <v>0</v>
      </c>
      <c r="H22" s="24">
        <v>0</v>
      </c>
      <c r="I22" s="100"/>
    </row>
    <row r="23" ht="17.25" customHeight="1" spans="1:9">
      <c r="A23" s="9" t="s">
        <v>165</v>
      </c>
      <c r="B23" s="29" t="s">
        <v>166</v>
      </c>
      <c r="C23" s="26">
        <v>7000</v>
      </c>
      <c r="D23" s="13">
        <v>7000</v>
      </c>
      <c r="E23" s="23">
        <v>0</v>
      </c>
      <c r="F23" s="26">
        <v>7000</v>
      </c>
      <c r="G23" s="23">
        <v>0</v>
      </c>
      <c r="H23" s="24">
        <v>0</v>
      </c>
      <c r="I23" s="100"/>
    </row>
    <row r="24" ht="17.25" customHeight="1" spans="1:9">
      <c r="A24" s="9" t="s">
        <v>167</v>
      </c>
      <c r="B24" s="29" t="s">
        <v>168</v>
      </c>
      <c r="C24" s="26">
        <v>18000</v>
      </c>
      <c r="D24" s="13">
        <v>18000</v>
      </c>
      <c r="E24" s="23">
        <v>0</v>
      </c>
      <c r="F24" s="26">
        <v>18000</v>
      </c>
      <c r="G24" s="23">
        <v>0</v>
      </c>
      <c r="H24" s="24">
        <v>0</v>
      </c>
      <c r="I24" s="100"/>
    </row>
    <row r="25" ht="17.25" customHeight="1" spans="1:9">
      <c r="A25" s="9" t="s">
        <v>169</v>
      </c>
      <c r="B25" s="29" t="s">
        <v>170</v>
      </c>
      <c r="C25" s="26">
        <v>13200</v>
      </c>
      <c r="D25" s="13">
        <v>13200</v>
      </c>
      <c r="E25" s="23">
        <v>13200</v>
      </c>
      <c r="F25" s="26">
        <v>0</v>
      </c>
      <c r="G25" s="23">
        <v>0</v>
      </c>
      <c r="H25" s="24">
        <v>0</v>
      </c>
      <c r="I25" s="100"/>
    </row>
    <row r="26" ht="17.25" customHeight="1" spans="1:9">
      <c r="A26" s="9" t="s">
        <v>171</v>
      </c>
      <c r="B26" s="29" t="s">
        <v>172</v>
      </c>
      <c r="C26" s="26">
        <v>10626</v>
      </c>
      <c r="D26" s="13">
        <v>10626</v>
      </c>
      <c r="E26" s="23">
        <v>10626</v>
      </c>
      <c r="F26" s="26">
        <v>0</v>
      </c>
      <c r="G26" s="23">
        <v>0</v>
      </c>
      <c r="H26" s="24">
        <v>0</v>
      </c>
      <c r="I26" s="100"/>
    </row>
    <row r="27" ht="17.25" customHeight="1" spans="1:9">
      <c r="A27" s="9" t="s">
        <v>173</v>
      </c>
      <c r="B27" s="29" t="s">
        <v>174</v>
      </c>
      <c r="C27" s="26">
        <v>78000</v>
      </c>
      <c r="D27" s="13">
        <v>78000</v>
      </c>
      <c r="E27" s="23">
        <v>78000</v>
      </c>
      <c r="F27" s="26">
        <v>0</v>
      </c>
      <c r="G27" s="23">
        <v>0</v>
      </c>
      <c r="H27" s="24">
        <v>0</v>
      </c>
      <c r="I27" s="100"/>
    </row>
    <row r="28" ht="17.25" customHeight="1" spans="1:9">
      <c r="A28" s="9" t="s">
        <v>175</v>
      </c>
      <c r="B28" s="29" t="s">
        <v>176</v>
      </c>
      <c r="C28" s="26">
        <v>2364495</v>
      </c>
      <c r="D28" s="13">
        <v>0</v>
      </c>
      <c r="E28" s="23">
        <v>0</v>
      </c>
      <c r="F28" s="26">
        <v>0</v>
      </c>
      <c r="G28" s="23">
        <v>0</v>
      </c>
      <c r="H28" s="24">
        <v>2364495</v>
      </c>
      <c r="I28" s="100"/>
    </row>
    <row r="29" ht="17.25" customHeight="1" spans="1:9">
      <c r="A29" s="9" t="s">
        <v>177</v>
      </c>
      <c r="B29" s="29" t="s">
        <v>178</v>
      </c>
      <c r="C29" s="26">
        <v>31680</v>
      </c>
      <c r="D29" s="13">
        <v>31680</v>
      </c>
      <c r="E29" s="23">
        <v>31680</v>
      </c>
      <c r="F29" s="26">
        <v>0</v>
      </c>
      <c r="G29" s="23">
        <v>0</v>
      </c>
      <c r="H29" s="24">
        <v>0</v>
      </c>
      <c r="I29" s="100"/>
    </row>
    <row r="30" ht="17.25" customHeight="1" spans="1:9">
      <c r="A30" s="9" t="s">
        <v>179</v>
      </c>
      <c r="B30" s="29" t="s">
        <v>180</v>
      </c>
      <c r="C30" s="26">
        <v>30960</v>
      </c>
      <c r="D30" s="13">
        <v>30960</v>
      </c>
      <c r="E30" s="23">
        <v>30960</v>
      </c>
      <c r="F30" s="26">
        <v>0</v>
      </c>
      <c r="G30" s="23">
        <v>0</v>
      </c>
      <c r="H30" s="24">
        <v>0</v>
      </c>
      <c r="I30" s="100"/>
    </row>
    <row r="31" ht="17.25" customHeight="1" spans="1:9">
      <c r="A31" s="9" t="s">
        <v>181</v>
      </c>
      <c r="B31" s="29" t="s">
        <v>182</v>
      </c>
      <c r="C31" s="26">
        <v>720</v>
      </c>
      <c r="D31" s="13">
        <v>720</v>
      </c>
      <c r="E31" s="23">
        <v>720</v>
      </c>
      <c r="F31" s="26">
        <v>0</v>
      </c>
      <c r="G31" s="23">
        <v>0</v>
      </c>
      <c r="H31" s="24">
        <v>0</v>
      </c>
      <c r="I31" s="100"/>
    </row>
    <row r="32" ht="17.25" customHeight="1" spans="1:9">
      <c r="A32" s="9" t="s">
        <v>183</v>
      </c>
      <c r="B32" s="29" t="s">
        <v>184</v>
      </c>
      <c r="C32" s="26">
        <v>12000</v>
      </c>
      <c r="D32" s="13">
        <v>0</v>
      </c>
      <c r="E32" s="23">
        <v>0</v>
      </c>
      <c r="F32" s="26">
        <v>0</v>
      </c>
      <c r="G32" s="23">
        <v>0</v>
      </c>
      <c r="H32" s="24">
        <v>12000</v>
      </c>
      <c r="I32" s="100"/>
    </row>
    <row r="33" ht="17.25" customHeight="1" spans="1:9">
      <c r="A33" s="9" t="s">
        <v>185</v>
      </c>
      <c r="B33" s="29" t="s">
        <v>186</v>
      </c>
      <c r="C33" s="26">
        <v>12000</v>
      </c>
      <c r="D33" s="13">
        <v>0</v>
      </c>
      <c r="E33" s="23">
        <v>0</v>
      </c>
      <c r="F33" s="26">
        <v>0</v>
      </c>
      <c r="G33" s="23">
        <v>0</v>
      </c>
      <c r="H33" s="24">
        <v>12000</v>
      </c>
      <c r="I33" s="100"/>
    </row>
    <row r="38" customHeight="1" spans="9:9">
      <c r="I38" s="2"/>
    </row>
  </sheetData>
  <mergeCells count="5">
    <mergeCell ref="A7:A8"/>
    <mergeCell ref="B7:B8"/>
    <mergeCell ref="C7:C8"/>
    <mergeCell ref="H7:H8"/>
    <mergeCell ref="I7:I8"/>
  </mergeCells>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zoomScaleSheetLayoutView="60" workbookViewId="0">
      <selection activeCell="A1" sqref="A1"/>
    </sheetView>
  </sheetViews>
  <sheetFormatPr defaultColWidth="9.14444444444444" defaultRowHeight="12.75" customHeight="1"/>
  <cols>
    <col min="1" max="1" width="19.6666666666667" customWidth="1"/>
    <col min="2" max="2" width="35" customWidth="1"/>
    <col min="3" max="6" width="18.8333333333333" customWidth="1"/>
    <col min="7" max="7" width="23.5" customWidth="1"/>
    <col min="8" max="16384" width="9.14444444444444" customWidth="1"/>
  </cols>
  <sheetData>
    <row r="1" customHeight="1" spans="7:7">
      <c r="G1" s="27" t="s">
        <v>187</v>
      </c>
    </row>
    <row r="2" ht="409.5" hidden="1" customHeight="1"/>
    <row r="3" ht="409.5" hidden="1" customHeight="1"/>
    <row r="4" ht="21.75" customHeight="1" spans="1:7">
      <c r="A4" s="1" t="s">
        <v>188</v>
      </c>
      <c r="B4" s="1"/>
      <c r="C4" s="1"/>
      <c r="D4" s="1"/>
      <c r="E4" s="1"/>
      <c r="F4" s="1"/>
      <c r="G4" s="1"/>
    </row>
    <row r="5" ht="409.5" hidden="1" customHeight="1"/>
    <row r="6" ht="18.6" customHeight="1" spans="7:7">
      <c r="G6" s="25" t="s">
        <v>6</v>
      </c>
    </row>
    <row r="7" s="94" customFormat="1" ht="14.25" customHeight="1" spans="1:7">
      <c r="A7" s="4" t="s">
        <v>116</v>
      </c>
      <c r="B7" s="4" t="s">
        <v>72</v>
      </c>
      <c r="C7" s="4" t="s">
        <v>107</v>
      </c>
      <c r="D7" s="4" t="s">
        <v>108</v>
      </c>
      <c r="E7" s="4"/>
      <c r="F7" s="4"/>
      <c r="G7" s="4" t="s">
        <v>117</v>
      </c>
    </row>
    <row r="8" s="71" customFormat="1" ht="14.25" customHeight="1" spans="1:7">
      <c r="A8" s="4"/>
      <c r="B8" s="4"/>
      <c r="C8" s="4"/>
      <c r="D8" s="95" t="s">
        <v>118</v>
      </c>
      <c r="E8" s="95" t="s">
        <v>119</v>
      </c>
      <c r="F8" s="95" t="s">
        <v>120</v>
      </c>
      <c r="G8" s="4"/>
    </row>
    <row r="9" s="94" customFormat="1" ht="14.25" customHeight="1" spans="1:7">
      <c r="A9" s="7" t="s">
        <v>13</v>
      </c>
      <c r="B9" s="7" t="s">
        <v>13</v>
      </c>
      <c r="C9" s="8">
        <v>1</v>
      </c>
      <c r="D9" s="8">
        <v>2</v>
      </c>
      <c r="E9" s="8">
        <v>3</v>
      </c>
      <c r="F9" s="8">
        <v>4</v>
      </c>
      <c r="G9" s="22">
        <v>5</v>
      </c>
    </row>
    <row r="10" s="94" customFormat="1" ht="14.25" customHeight="1" spans="1:8">
      <c r="A10" s="80"/>
      <c r="B10" s="81" t="s">
        <v>82</v>
      </c>
      <c r="C10" s="92">
        <v>1541182.16</v>
      </c>
      <c r="D10" s="91">
        <v>1508182.16</v>
      </c>
      <c r="E10" s="98">
        <v>33000</v>
      </c>
      <c r="F10" s="98">
        <v>0</v>
      </c>
      <c r="G10" s="80"/>
      <c r="H10" s="56"/>
    </row>
    <row r="11" ht="14.25" customHeight="1" spans="1:8">
      <c r="A11" s="80" t="s">
        <v>121</v>
      </c>
      <c r="B11" s="81" t="s">
        <v>122</v>
      </c>
      <c r="C11" s="92">
        <v>133397.16</v>
      </c>
      <c r="D11" s="91">
        <v>133397.16</v>
      </c>
      <c r="E11" s="98">
        <v>0</v>
      </c>
      <c r="F11" s="98">
        <v>0</v>
      </c>
      <c r="G11" s="80"/>
      <c r="H11" s="2"/>
    </row>
    <row r="12" ht="14.25" customHeight="1" spans="1:14">
      <c r="A12" s="80" t="s">
        <v>123</v>
      </c>
      <c r="B12" s="81" t="s">
        <v>124</v>
      </c>
      <c r="C12" s="92">
        <v>133397.16</v>
      </c>
      <c r="D12" s="91">
        <v>133397.16</v>
      </c>
      <c r="E12" s="98">
        <v>0</v>
      </c>
      <c r="F12" s="98">
        <v>0</v>
      </c>
      <c r="G12" s="80"/>
      <c r="H12" s="2"/>
      <c r="N12" s="2"/>
    </row>
    <row r="13" ht="14.25" customHeight="1" spans="1:14">
      <c r="A13" s="80" t="s">
        <v>125</v>
      </c>
      <c r="B13" s="81" t="s">
        <v>126</v>
      </c>
      <c r="C13" s="92">
        <v>133397.16</v>
      </c>
      <c r="D13" s="91">
        <v>133397.16</v>
      </c>
      <c r="E13" s="98">
        <v>0</v>
      </c>
      <c r="F13" s="98">
        <v>0</v>
      </c>
      <c r="G13" s="80"/>
      <c r="H13" s="2"/>
      <c r="N13" s="2"/>
    </row>
    <row r="14" ht="14.25" customHeight="1" spans="1:7">
      <c r="A14" s="80" t="s">
        <v>127</v>
      </c>
      <c r="B14" s="81" t="s">
        <v>128</v>
      </c>
      <c r="C14" s="92">
        <v>51240</v>
      </c>
      <c r="D14" s="91">
        <v>51240</v>
      </c>
      <c r="E14" s="98">
        <v>0</v>
      </c>
      <c r="F14" s="98">
        <v>0</v>
      </c>
      <c r="G14" s="80"/>
    </row>
    <row r="15" ht="14.25" customHeight="1" spans="1:8">
      <c r="A15" s="80" t="s">
        <v>129</v>
      </c>
      <c r="B15" s="81" t="s">
        <v>130</v>
      </c>
      <c r="C15" s="92">
        <v>51240</v>
      </c>
      <c r="D15" s="91">
        <v>51240</v>
      </c>
      <c r="E15" s="98">
        <v>0</v>
      </c>
      <c r="F15" s="98">
        <v>0</v>
      </c>
      <c r="G15" s="80"/>
      <c r="H15" s="2"/>
    </row>
    <row r="16" ht="14.25" customHeight="1" spans="1:7">
      <c r="A16" s="80" t="s">
        <v>131</v>
      </c>
      <c r="B16" s="81" t="s">
        <v>132</v>
      </c>
      <c r="C16" s="92">
        <v>51240</v>
      </c>
      <c r="D16" s="91">
        <v>51240</v>
      </c>
      <c r="E16" s="98">
        <v>0</v>
      </c>
      <c r="F16" s="98">
        <v>0</v>
      </c>
      <c r="G16" s="80"/>
    </row>
    <row r="17" ht="14.25" customHeight="1" spans="1:16">
      <c r="A17" s="80" t="s">
        <v>83</v>
      </c>
      <c r="B17" s="81" t="s">
        <v>133</v>
      </c>
      <c r="C17" s="92">
        <v>1356545</v>
      </c>
      <c r="D17" s="91">
        <v>1323545</v>
      </c>
      <c r="E17" s="98">
        <v>33000</v>
      </c>
      <c r="F17" s="98">
        <v>0</v>
      </c>
      <c r="G17" s="80"/>
      <c r="P17" s="2"/>
    </row>
    <row r="18" ht="14.25" customHeight="1" spans="1:16">
      <c r="A18" s="80" t="s">
        <v>134</v>
      </c>
      <c r="B18" s="81" t="s">
        <v>135</v>
      </c>
      <c r="C18" s="92">
        <v>1356545</v>
      </c>
      <c r="D18" s="91">
        <v>1323545</v>
      </c>
      <c r="E18" s="98">
        <v>33000</v>
      </c>
      <c r="F18" s="98">
        <v>0</v>
      </c>
      <c r="G18" s="80"/>
      <c r="P18" s="2"/>
    </row>
    <row r="19" ht="14.25" customHeight="1" spans="1:7">
      <c r="A19" s="80" t="s">
        <v>136</v>
      </c>
      <c r="B19" s="81" t="s">
        <v>137</v>
      </c>
      <c r="C19" s="92">
        <v>1356545</v>
      </c>
      <c r="D19" s="91">
        <v>1323545</v>
      </c>
      <c r="E19" s="98">
        <v>33000</v>
      </c>
      <c r="F19" s="98">
        <v>0</v>
      </c>
      <c r="G19" s="80"/>
    </row>
    <row r="20" customHeight="1" spans="2:6">
      <c r="B20" s="2"/>
      <c r="C20" s="2"/>
      <c r="D20" s="2"/>
      <c r="E20" s="2"/>
      <c r="F20" s="2"/>
    </row>
    <row r="21" customHeight="1" spans="2:4">
      <c r="B21" s="2"/>
      <c r="C21" s="2"/>
      <c r="D21" s="2"/>
    </row>
    <row r="22" customHeight="1" spans="2:3">
      <c r="B22" s="2"/>
      <c r="C22" s="2"/>
    </row>
    <row r="23" customHeight="1" spans="2:6">
      <c r="B23" s="2"/>
      <c r="C23" s="2"/>
      <c r="D23" s="2"/>
      <c r="E23" s="2"/>
      <c r="F23" s="2"/>
    </row>
    <row r="24" customHeight="1" spans="2:2">
      <c r="B24" s="2"/>
    </row>
    <row r="25" customHeight="1" spans="2:3">
      <c r="B25" s="2"/>
      <c r="C25" s="2"/>
    </row>
    <row r="26" customHeight="1" spans="4:6">
      <c r="D26" s="2"/>
      <c r="E26" s="2"/>
      <c r="F26" s="2"/>
    </row>
    <row r="28" customHeight="1" spans="3:3">
      <c r="C28" s="2"/>
    </row>
    <row r="29" customHeight="1" spans="4:4">
      <c r="D29" s="2"/>
    </row>
    <row r="31" customHeight="1" spans="4:6">
      <c r="D31" s="2"/>
      <c r="E31" s="2"/>
      <c r="F31" s="2"/>
    </row>
    <row r="38" customHeight="1" spans="7:7">
      <c r="G38" s="2"/>
    </row>
  </sheetData>
  <mergeCells count="5">
    <mergeCell ref="D7:F7"/>
    <mergeCell ref="A7:A8"/>
    <mergeCell ref="B7:B8"/>
    <mergeCell ref="C7:C8"/>
    <mergeCell ref="G7:G8"/>
  </mergeCells>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showZeros="0" zoomScaleSheetLayoutView="60" workbookViewId="0">
      <selection activeCell="A1" sqref="A1"/>
    </sheetView>
  </sheetViews>
  <sheetFormatPr defaultColWidth="9.14444444444444" defaultRowHeight="12.75" customHeight="1" outlineLevelCol="6"/>
  <cols>
    <col min="1" max="1" width="16.6666666666667" customWidth="1"/>
    <col min="2" max="2" width="35" customWidth="1"/>
    <col min="3" max="3" width="20.1666666666667" customWidth="1"/>
    <col min="4" max="6" width="17.8333333333333" customWidth="1"/>
    <col min="7" max="7" width="21.3333333333333" customWidth="1"/>
    <col min="8" max="16384" width="9.14444444444444" customWidth="1"/>
  </cols>
  <sheetData>
    <row r="1" customHeight="1" spans="7:7">
      <c r="G1" s="27" t="s">
        <v>189</v>
      </c>
    </row>
    <row r="2" ht="409.5" hidden="1" customHeight="1"/>
    <row r="3" ht="0.75" customHeight="1"/>
    <row r="4" ht="27.75" customHeight="1" spans="1:7">
      <c r="A4" s="1" t="s">
        <v>190</v>
      </c>
      <c r="B4" s="1"/>
      <c r="C4" s="1"/>
      <c r="D4" s="1"/>
      <c r="E4" s="1"/>
      <c r="F4" s="1"/>
      <c r="G4" s="1"/>
    </row>
    <row r="5" ht="0.75" customHeight="1" spans="1:1">
      <c r="A5" s="2"/>
    </row>
    <row r="6" ht="19.2" customHeight="1" spans="7:7">
      <c r="G6" s="25" t="s">
        <v>6</v>
      </c>
    </row>
    <row r="7" s="71" customFormat="1" ht="16.5" customHeight="1" spans="1:7">
      <c r="A7" s="4" t="s">
        <v>140</v>
      </c>
      <c r="B7" s="4" t="s">
        <v>72</v>
      </c>
      <c r="C7" s="4" t="s">
        <v>107</v>
      </c>
      <c r="D7" s="4" t="s">
        <v>108</v>
      </c>
      <c r="E7" s="4"/>
      <c r="F7" s="4"/>
      <c r="G7" s="4" t="s">
        <v>117</v>
      </c>
    </row>
    <row r="8" s="71" customFormat="1" ht="16.5" customHeight="1" spans="1:7">
      <c r="A8" s="4"/>
      <c r="B8" s="4"/>
      <c r="C8" s="4"/>
      <c r="D8" s="95" t="s">
        <v>118</v>
      </c>
      <c r="E8" s="95" t="s">
        <v>119</v>
      </c>
      <c r="F8" s="95" t="s">
        <v>120</v>
      </c>
      <c r="G8" s="4"/>
    </row>
    <row r="9" s="71" customFormat="1" ht="16.5" customHeight="1" spans="1:7">
      <c r="A9" s="96" t="s">
        <v>13</v>
      </c>
      <c r="B9" s="97" t="s">
        <v>13</v>
      </c>
      <c r="C9" s="8">
        <v>1</v>
      </c>
      <c r="D9" s="8">
        <v>2</v>
      </c>
      <c r="E9" s="8">
        <v>3</v>
      </c>
      <c r="F9" s="8">
        <v>4</v>
      </c>
      <c r="G9" s="22">
        <v>5</v>
      </c>
    </row>
    <row r="10" s="94" customFormat="1" ht="16.5" customHeight="1" spans="1:7">
      <c r="A10" s="80"/>
      <c r="B10" s="81" t="s">
        <v>82</v>
      </c>
      <c r="C10" s="92">
        <v>1541182.16</v>
      </c>
      <c r="D10" s="91">
        <v>1508182.16</v>
      </c>
      <c r="E10" s="92">
        <v>33000</v>
      </c>
      <c r="F10" s="91">
        <v>0</v>
      </c>
      <c r="G10" s="80"/>
    </row>
    <row r="11" ht="16.5" customHeight="1" spans="1:7">
      <c r="A11" s="80" t="s">
        <v>141</v>
      </c>
      <c r="B11" s="81" t="s">
        <v>142</v>
      </c>
      <c r="C11" s="92">
        <v>1374676.16</v>
      </c>
      <c r="D11" s="91">
        <v>1374676.16</v>
      </c>
      <c r="E11" s="92">
        <v>0</v>
      </c>
      <c r="F11" s="91">
        <v>0</v>
      </c>
      <c r="G11" s="80"/>
    </row>
    <row r="12" ht="16.5" customHeight="1" spans="1:7">
      <c r="A12" s="80" t="s">
        <v>143</v>
      </c>
      <c r="B12" s="81" t="s">
        <v>144</v>
      </c>
      <c r="C12" s="92">
        <v>370710</v>
      </c>
      <c r="D12" s="91">
        <v>370710</v>
      </c>
      <c r="E12" s="92">
        <v>0</v>
      </c>
      <c r="F12" s="91">
        <v>0</v>
      </c>
      <c r="G12" s="80"/>
    </row>
    <row r="13" ht="16.5" customHeight="1" spans="1:7">
      <c r="A13" s="80" t="s">
        <v>145</v>
      </c>
      <c r="B13" s="81" t="s">
        <v>146</v>
      </c>
      <c r="C13" s="92">
        <v>366748</v>
      </c>
      <c r="D13" s="91">
        <v>366748</v>
      </c>
      <c r="E13" s="92">
        <v>0</v>
      </c>
      <c r="F13" s="91">
        <v>0</v>
      </c>
      <c r="G13" s="80"/>
    </row>
    <row r="14" ht="16.5" customHeight="1" spans="1:7">
      <c r="A14" s="80" t="s">
        <v>147</v>
      </c>
      <c r="B14" s="81" t="s">
        <v>148</v>
      </c>
      <c r="C14" s="92">
        <v>365665</v>
      </c>
      <c r="D14" s="91">
        <v>365665</v>
      </c>
      <c r="E14" s="92">
        <v>0</v>
      </c>
      <c r="F14" s="91">
        <v>0</v>
      </c>
      <c r="G14" s="80"/>
    </row>
    <row r="15" ht="16.5" customHeight="1" spans="1:7">
      <c r="A15" s="80" t="s">
        <v>149</v>
      </c>
      <c r="B15" s="81" t="s">
        <v>150</v>
      </c>
      <c r="C15" s="92">
        <v>133397.16</v>
      </c>
      <c r="D15" s="91">
        <v>133397.16</v>
      </c>
      <c r="E15" s="92">
        <v>0</v>
      </c>
      <c r="F15" s="91">
        <v>0</v>
      </c>
      <c r="G15" s="80"/>
    </row>
    <row r="16" ht="16.5" customHeight="1" spans="1:7">
      <c r="A16" s="80" t="s">
        <v>151</v>
      </c>
      <c r="B16" s="81" t="s">
        <v>152</v>
      </c>
      <c r="C16" s="92">
        <v>51240</v>
      </c>
      <c r="D16" s="91">
        <v>51240</v>
      </c>
      <c r="E16" s="92">
        <v>0</v>
      </c>
      <c r="F16" s="91">
        <v>0</v>
      </c>
      <c r="G16" s="80"/>
    </row>
    <row r="17" ht="16.5" customHeight="1" spans="1:7">
      <c r="A17" s="80" t="s">
        <v>153</v>
      </c>
      <c r="B17" s="81" t="s">
        <v>154</v>
      </c>
      <c r="C17" s="92">
        <v>1404</v>
      </c>
      <c r="D17" s="91">
        <v>1404</v>
      </c>
      <c r="E17" s="92">
        <v>0</v>
      </c>
      <c r="F17" s="91">
        <v>0</v>
      </c>
      <c r="G17" s="80"/>
    </row>
    <row r="18" ht="16.5" customHeight="1" spans="1:7">
      <c r="A18" s="80" t="s">
        <v>155</v>
      </c>
      <c r="B18" s="81" t="s">
        <v>156</v>
      </c>
      <c r="C18" s="92">
        <v>85512</v>
      </c>
      <c r="D18" s="91">
        <v>85512</v>
      </c>
      <c r="E18" s="92">
        <v>0</v>
      </c>
      <c r="F18" s="91">
        <v>0</v>
      </c>
      <c r="G18" s="80"/>
    </row>
    <row r="19" ht="16.5" customHeight="1" spans="1:7">
      <c r="A19" s="80" t="s">
        <v>157</v>
      </c>
      <c r="B19" s="81" t="s">
        <v>158</v>
      </c>
      <c r="C19" s="92">
        <v>134826</v>
      </c>
      <c r="D19" s="91">
        <v>101826</v>
      </c>
      <c r="E19" s="92">
        <v>33000</v>
      </c>
      <c r="F19" s="91">
        <v>0</v>
      </c>
      <c r="G19" s="80"/>
    </row>
    <row r="20" ht="16.5" customHeight="1" spans="1:7">
      <c r="A20" s="80" t="s">
        <v>159</v>
      </c>
      <c r="B20" s="81" t="s">
        <v>160</v>
      </c>
      <c r="C20" s="92">
        <v>6000</v>
      </c>
      <c r="D20" s="91">
        <v>0</v>
      </c>
      <c r="E20" s="92">
        <v>6000</v>
      </c>
      <c r="F20" s="91">
        <v>0</v>
      </c>
      <c r="G20" s="80"/>
    </row>
    <row r="21" ht="16.5" customHeight="1" spans="1:7">
      <c r="A21" s="80" t="s">
        <v>161</v>
      </c>
      <c r="B21" s="81" t="s">
        <v>162</v>
      </c>
      <c r="C21" s="92">
        <v>1000</v>
      </c>
      <c r="D21" s="91">
        <v>0</v>
      </c>
      <c r="E21" s="92">
        <v>1000</v>
      </c>
      <c r="F21" s="91">
        <v>0</v>
      </c>
      <c r="G21" s="80"/>
    </row>
    <row r="22" ht="16.5" customHeight="1" spans="1:7">
      <c r="A22" s="80" t="s">
        <v>163</v>
      </c>
      <c r="B22" s="81" t="s">
        <v>164</v>
      </c>
      <c r="C22" s="92">
        <v>1000</v>
      </c>
      <c r="D22" s="91">
        <v>0</v>
      </c>
      <c r="E22" s="92">
        <v>1000</v>
      </c>
      <c r="F22" s="91">
        <v>0</v>
      </c>
      <c r="G22" s="80"/>
    </row>
    <row r="23" ht="16.5" customHeight="1" spans="1:7">
      <c r="A23" s="80" t="s">
        <v>165</v>
      </c>
      <c r="B23" s="81" t="s">
        <v>166</v>
      </c>
      <c r="C23" s="92">
        <v>7000</v>
      </c>
      <c r="D23" s="91">
        <v>0</v>
      </c>
      <c r="E23" s="92">
        <v>7000</v>
      </c>
      <c r="F23" s="91">
        <v>0</v>
      </c>
      <c r="G23" s="80"/>
    </row>
    <row r="24" ht="16.5" customHeight="1" spans="1:7">
      <c r="A24" s="80" t="s">
        <v>167</v>
      </c>
      <c r="B24" s="81" t="s">
        <v>168</v>
      </c>
      <c r="C24" s="92">
        <v>18000</v>
      </c>
      <c r="D24" s="91">
        <v>0</v>
      </c>
      <c r="E24" s="92">
        <v>18000</v>
      </c>
      <c r="F24" s="91">
        <v>0</v>
      </c>
      <c r="G24" s="80"/>
    </row>
    <row r="25" ht="16.5" customHeight="1" spans="1:7">
      <c r="A25" s="80" t="s">
        <v>169</v>
      </c>
      <c r="B25" s="81" t="s">
        <v>170</v>
      </c>
      <c r="C25" s="92">
        <v>13200</v>
      </c>
      <c r="D25" s="91">
        <v>13200</v>
      </c>
      <c r="E25" s="92">
        <v>0</v>
      </c>
      <c r="F25" s="91">
        <v>0</v>
      </c>
      <c r="G25" s="80"/>
    </row>
    <row r="26" ht="16.5" customHeight="1" spans="1:7">
      <c r="A26" s="80" t="s">
        <v>171</v>
      </c>
      <c r="B26" s="81" t="s">
        <v>172</v>
      </c>
      <c r="C26" s="92">
        <v>10626</v>
      </c>
      <c r="D26" s="91">
        <v>10626</v>
      </c>
      <c r="E26" s="92">
        <v>0</v>
      </c>
      <c r="F26" s="91">
        <v>0</v>
      </c>
      <c r="G26" s="80"/>
    </row>
    <row r="27" ht="16.5" customHeight="1" spans="1:7">
      <c r="A27" s="80" t="s">
        <v>173</v>
      </c>
      <c r="B27" s="81" t="s">
        <v>174</v>
      </c>
      <c r="C27" s="92">
        <v>78000</v>
      </c>
      <c r="D27" s="91">
        <v>78000</v>
      </c>
      <c r="E27" s="92">
        <v>0</v>
      </c>
      <c r="F27" s="91">
        <v>0</v>
      </c>
      <c r="G27" s="80"/>
    </row>
    <row r="28" ht="16.5" customHeight="1" spans="1:7">
      <c r="A28" s="80" t="s">
        <v>177</v>
      </c>
      <c r="B28" s="81" t="s">
        <v>178</v>
      </c>
      <c r="C28" s="92">
        <v>31680</v>
      </c>
      <c r="D28" s="91">
        <v>31680</v>
      </c>
      <c r="E28" s="92">
        <v>0</v>
      </c>
      <c r="F28" s="91">
        <v>0</v>
      </c>
      <c r="G28" s="80"/>
    </row>
    <row r="29" ht="16.5" customHeight="1" spans="1:7">
      <c r="A29" s="80" t="s">
        <v>179</v>
      </c>
      <c r="B29" s="81" t="s">
        <v>180</v>
      </c>
      <c r="C29" s="92">
        <v>30960</v>
      </c>
      <c r="D29" s="91">
        <v>30960</v>
      </c>
      <c r="E29" s="92">
        <v>0</v>
      </c>
      <c r="F29" s="91">
        <v>0</v>
      </c>
      <c r="G29" s="80"/>
    </row>
    <row r="30" ht="16.5" customHeight="1" spans="1:7">
      <c r="A30" s="80" t="s">
        <v>181</v>
      </c>
      <c r="B30" s="81" t="s">
        <v>182</v>
      </c>
      <c r="C30" s="92">
        <v>720</v>
      </c>
      <c r="D30" s="91">
        <v>720</v>
      </c>
      <c r="E30" s="92">
        <v>0</v>
      </c>
      <c r="F30" s="91">
        <v>0</v>
      </c>
      <c r="G30" s="80"/>
    </row>
    <row r="31" customHeight="1" spans="4:6">
      <c r="D31" s="2"/>
      <c r="E31" s="2"/>
      <c r="F31" s="2"/>
    </row>
    <row r="38" customHeight="1" spans="7:7">
      <c r="G38" s="2"/>
    </row>
  </sheetData>
  <mergeCells count="5">
    <mergeCell ref="D7:F7"/>
    <mergeCell ref="A7:A8"/>
    <mergeCell ref="B7:B8"/>
    <mergeCell ref="C7:C8"/>
    <mergeCell ref="G7:G8"/>
  </mergeCells>
  <printOptions horizontalCentered="1"/>
  <pageMargins left="0.590551181102362" right="0.590551181102362" top="0.590551181102362" bottom="0.590551181102362" header="0.499999992490753" footer="0.499999992490753"/>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封面</vt:lpstr>
      <vt:lpstr>Y01收入支出预算总表</vt:lpstr>
      <vt:lpstr>Y02收入预算表</vt:lpstr>
      <vt:lpstr>Y03支出预算表</vt:lpstr>
      <vt:lpstr>Y04财政拨款收入支出总表</vt:lpstr>
      <vt:lpstr>Y05一般公共预算支出明细表（按功能科目）</vt:lpstr>
      <vt:lpstr>Y06一般公共预算支出明细表（按经济科目）</vt:lpstr>
      <vt:lpstr>Y07一般公共预算基本支出明细表（按功能科目）</vt:lpstr>
      <vt:lpstr>Y08一般公共预算基本支出明细表（按经济科目）</vt:lpstr>
      <vt:lpstr>Y09一般公共预算项目支出明细表（按功能科目）</vt:lpstr>
      <vt:lpstr>Y10一般公共预算项目支出明细表（按经济科目）</vt:lpstr>
      <vt:lpstr>Y11三公经费及会议培训费</vt:lpstr>
      <vt:lpstr>Y12政府性基金收入支出总表</vt:lpstr>
      <vt:lpstr>Y13政府性基金预算支出明细表</vt:lpstr>
      <vt:lpstr>Y14政府采购预算表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WPS_1723707917</cp:lastModifiedBy>
  <dcterms:created xsi:type="dcterms:W3CDTF">2025-03-06T15:21:22Z</dcterms:created>
  <dcterms:modified xsi:type="dcterms:W3CDTF">2025-03-06T15:21:22Z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F2B9C478FEBC40CAB07AF55B65602F8E_13</vt:lpwstr>
  </property>
  <property fmtid="{D5CDD505-2E9C-101B-9397-08002B2CF9AE}" pid="3" name="KSOProductBuildVer">
    <vt:lpwstr>2052-12.1.0.20305</vt:lpwstr>
  </property>
</Properties>
</file>