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5940" windowHeight="2940" tabRatio="872" firstSheet="10" activeTab="16"/>
  </bookViews>
  <sheets>
    <sheet name="封面" sheetId="1" r:id="rId1"/>
    <sheet name="Y01收入支出预算总表" sheetId="2" r:id="rId2"/>
    <sheet name="Y02收入预算表" sheetId="3" r:id="rId3"/>
    <sheet name="Y03支出预算表" sheetId="4" r:id="rId4"/>
    <sheet name="Y04财政拨款收入支出总表" sheetId="5" r:id="rId5"/>
    <sheet name="Y05一般公共预算支出明细表（按功能科目）" sheetId="6" r:id="rId6"/>
    <sheet name="Y06一般公共预算支出明细表（按经济科目）" sheetId="7" r:id="rId7"/>
    <sheet name="Y07一般公共预算基本支出明细表（按功能科目）" sheetId="8" r:id="rId8"/>
    <sheet name="Y08一般公共预算基本支出明细表（按经济科目）" sheetId="9" r:id="rId9"/>
    <sheet name="Y09一般公共预算项目支出明细表（按功能科目）" sheetId="10" r:id="rId10"/>
    <sheet name="Y10一般公共预算项目支出明细表（按经济科目）" sheetId="11" r:id="rId11"/>
    <sheet name="Y11三公经费及会议培训费" sheetId="12" r:id="rId12"/>
    <sheet name="Y12政府性基金收入支出总表" sheetId="13" r:id="rId13"/>
    <sheet name="Y13政府性基金预算支出明细表" sheetId="14" r:id="rId14"/>
    <sheet name="Y14政府采购预算表" sheetId="15" r:id="rId15"/>
    <sheet name="部门支出整体绩效目标表" sheetId="16" r:id="rId16"/>
    <sheet name="部门专项资金整体绩效目标表" sheetId="17" r:id="rId17"/>
  </sheets>
  <calcPr calcId="125725" iterate="1"/>
</workbook>
</file>

<file path=xl/calcChain.xml><?xml version="1.0" encoding="utf-8"?>
<calcChain xmlns="http://schemas.openxmlformats.org/spreadsheetml/2006/main">
  <c r="F7" i="2"/>
  <c r="F12"/>
  <c r="F35"/>
  <c r="F38"/>
  <c r="B35"/>
  <c r="D35"/>
  <c r="B38"/>
  <c r="D38"/>
  <c r="F7" i="5"/>
  <c r="F12"/>
  <c r="F35"/>
  <c r="F38"/>
  <c r="B35"/>
  <c r="D35"/>
  <c r="B38"/>
  <c r="D38"/>
  <c r="F7" i="13"/>
  <c r="F12"/>
  <c r="F35"/>
  <c r="B35"/>
  <c r="D35"/>
</calcChain>
</file>

<file path=xl/sharedStrings.xml><?xml version="1.0" encoding="utf-8"?>
<sst xmlns="http://schemas.openxmlformats.org/spreadsheetml/2006/main" count="803" uniqueCount="370">
  <si>
    <t>增减变化情况</t>
  </si>
  <si>
    <t xml:space="preserve">  职工基本医疗保险缴费</t>
  </si>
  <si>
    <t>预算01表</t>
  </si>
  <si>
    <t>收入</t>
  </si>
  <si>
    <t xml:space="preserve">  机关事业单位基本养老保险缴费</t>
  </si>
  <si>
    <t>二十五、转移性支出</t>
  </si>
  <si>
    <t>报送日期：     年   月   日</t>
  </si>
  <si>
    <t xml:space="preserve">    210</t>
  </si>
  <si>
    <t>激光A4</t>
  </si>
  <si>
    <t>对个人和家庭的补助</t>
  </si>
  <si>
    <t xml:space="preserve">  30112</t>
  </si>
  <si>
    <t xml:space="preserve">    一般公共服务支出</t>
  </si>
  <si>
    <t>支出经济科目</t>
  </si>
  <si>
    <t>22=13-4</t>
  </si>
  <si>
    <t xml:space="preserve">  发展与改革事务</t>
  </si>
  <si>
    <t xml:space="preserve">  30211</t>
  </si>
  <si>
    <t>资金来源</t>
  </si>
  <si>
    <t>传真机</t>
  </si>
  <si>
    <t>下年结转</t>
  </si>
  <si>
    <t>单位：元</t>
  </si>
  <si>
    <t>主要保障全区重点项目前期工作</t>
  </si>
  <si>
    <t xml:space="preserve">  奖励金</t>
  </si>
  <si>
    <t>宝渭财办建发【2018】60号,供需平衡调查经费，金额7000</t>
  </si>
  <si>
    <t>预算04表</t>
  </si>
  <si>
    <t>宝鸡市渭滨区发展和改革局</t>
  </si>
  <si>
    <t xml:space="preserve">    粮油物资储备支出</t>
  </si>
  <si>
    <t>基本支出</t>
  </si>
  <si>
    <t>十三、交通运输支出</t>
  </si>
  <si>
    <t xml:space="preserve">   商品和服务支出</t>
  </si>
  <si>
    <t>项目类别</t>
  </si>
  <si>
    <t xml:space="preserve">    卫生健康支出</t>
  </si>
  <si>
    <t>项目属性</t>
  </si>
  <si>
    <t xml:space="preserve">  30101</t>
  </si>
  <si>
    <t xml:space="preserve">        机关事业单位基本养老保险缴费支出</t>
  </si>
  <si>
    <t>因公出国(境)费用</t>
  </si>
  <si>
    <t>222</t>
  </si>
  <si>
    <t>24=15-6</t>
  </si>
  <si>
    <t xml:space="preserve">  30202</t>
  </si>
  <si>
    <t>一般公共预算拨款</t>
  </si>
  <si>
    <t>上缴上级支出</t>
  </si>
  <si>
    <t>上年结转</t>
  </si>
  <si>
    <t>一、一般公共服务支出</t>
  </si>
  <si>
    <t xml:space="preserve">   社会保障基金补助</t>
  </si>
  <si>
    <t>一般公共服务支出</t>
  </si>
  <si>
    <t xml:space="preserve">    行政单位医疗</t>
  </si>
  <si>
    <t>六、附属单位上缴收入</t>
  </si>
  <si>
    <t>部门综合预算一般公共预算支出明细表（按功能科目）</t>
  </si>
  <si>
    <t xml:space="preserve">        2010499</t>
  </si>
  <si>
    <t xml:space="preserve">   对企业补助（基本建设）</t>
  </si>
  <si>
    <t>六、科学技术支出</t>
  </si>
  <si>
    <t>单位负责人签章：   财务负责人签章：    制表人签章：</t>
  </si>
  <si>
    <t xml:space="preserve">   对企业补助</t>
  </si>
  <si>
    <t>二、外交支出</t>
  </si>
  <si>
    <t xml:space="preserve">        2101101</t>
  </si>
  <si>
    <t>预算14表</t>
  </si>
  <si>
    <t>本年支出合计</t>
  </si>
  <si>
    <t xml:space="preserve">  生活补助</t>
  </si>
  <si>
    <t>数量</t>
  </si>
  <si>
    <t>公务用车购置费</t>
  </si>
  <si>
    <t xml:space="preserve">  214W01</t>
  </si>
  <si>
    <t>本年收入合计</t>
  </si>
  <si>
    <t xml:space="preserve">  31005</t>
  </si>
  <si>
    <t xml:space="preserve">    2010401</t>
  </si>
  <si>
    <t xml:space="preserve">  培训费</t>
  </si>
  <si>
    <t xml:space="preserve">    社会保障和就业支出</t>
  </si>
  <si>
    <t>合计</t>
  </si>
  <si>
    <t xml:space="preserve">    2220199</t>
  </si>
  <si>
    <t>上级财政补助金额</t>
  </si>
  <si>
    <t xml:space="preserve">    机关事业单位基本养老保险缴费支出</t>
  </si>
  <si>
    <t>208</t>
  </si>
  <si>
    <t>附属单位上缴收入</t>
  </si>
  <si>
    <t xml:space="preserve">  手续费</t>
  </si>
  <si>
    <t xml:space="preserve">    行政运行（发展与改革事务）</t>
  </si>
  <si>
    <t>十七、援助其他地区支出</t>
  </si>
  <si>
    <t>十二、农林水支出</t>
  </si>
  <si>
    <t xml:space="preserve">    其他粮油事务支出</t>
  </si>
  <si>
    <t>粮油物资储备支出</t>
  </si>
  <si>
    <t>台</t>
  </si>
  <si>
    <t xml:space="preserve">  30228</t>
  </si>
  <si>
    <t xml:space="preserve">   对个人和家庭的补助</t>
  </si>
  <si>
    <t>预算11表</t>
  </si>
  <si>
    <t>上缴附属单位</t>
  </si>
  <si>
    <t xml:space="preserve">      行政事业单位离退休</t>
  </si>
  <si>
    <t xml:space="preserve">      20104</t>
  </si>
  <si>
    <t>本级财政补助金额</t>
  </si>
  <si>
    <t xml:space="preserve">  绩效工资</t>
  </si>
  <si>
    <t>预算05表</t>
  </si>
  <si>
    <t>计量单位</t>
  </si>
  <si>
    <t>303</t>
  </si>
  <si>
    <t xml:space="preserve">  宝鸡市渭滨区发展和改革局</t>
  </si>
  <si>
    <t>科目名称</t>
  </si>
  <si>
    <t>支出功能科目</t>
  </si>
  <si>
    <t>十九、住房保障支出</t>
  </si>
  <si>
    <t xml:space="preserve">   其他支出</t>
  </si>
  <si>
    <t>一般公共预算拨款安排的“三公”经费预算</t>
  </si>
  <si>
    <t xml:space="preserve">  30216</t>
  </si>
  <si>
    <t>十八、自然资源海洋气象等支出</t>
  </si>
  <si>
    <t>采购目录</t>
  </si>
  <si>
    <t>功能科目编码</t>
  </si>
  <si>
    <t>七、文化旅游体育与传媒支出</t>
  </si>
  <si>
    <t xml:space="preserve">  劳务费</t>
  </si>
  <si>
    <t xml:space="preserve">    208</t>
  </si>
  <si>
    <t>三、上级补助收入</t>
  </si>
  <si>
    <t>310</t>
  </si>
  <si>
    <t xml:space="preserve">  30102</t>
  </si>
  <si>
    <t>经济科目合计</t>
  </si>
  <si>
    <t>项目</t>
  </si>
  <si>
    <t xml:space="preserve">  行政事业单位医疗</t>
  </si>
  <si>
    <t xml:space="preserve">    其中：财政专户管理资金</t>
  </si>
  <si>
    <t>部门综合预算一般公共预算支出明细表（按经济科目）</t>
  </si>
  <si>
    <t xml:space="preserve">  30201</t>
  </si>
  <si>
    <t xml:space="preserve">  基础设施建设</t>
  </si>
  <si>
    <t xml:space="preserve">      20805</t>
  </si>
  <si>
    <t>遗留项目</t>
  </si>
  <si>
    <t xml:space="preserve">  30309</t>
  </si>
  <si>
    <t xml:space="preserve">  30305</t>
  </si>
  <si>
    <t>预期效果目标</t>
  </si>
  <si>
    <t xml:space="preserve">    2080505</t>
  </si>
  <si>
    <t>二十二、灾害防治及应急管理支出</t>
  </si>
  <si>
    <t>十一、城乡社区支出</t>
  </si>
  <si>
    <t xml:space="preserve">   资本性支出</t>
  </si>
  <si>
    <t>供需平衡调查经费</t>
  </si>
  <si>
    <t xml:space="preserve">  医疗费补助</t>
  </si>
  <si>
    <t>台式</t>
  </si>
  <si>
    <t>项目前期费结余结转</t>
  </si>
  <si>
    <t>210</t>
  </si>
  <si>
    <t xml:space="preserve">  办公费</t>
  </si>
  <si>
    <t xml:space="preserve">  21011</t>
  </si>
  <si>
    <t>214</t>
  </si>
  <si>
    <t>214W01</t>
  </si>
  <si>
    <t xml:space="preserve">  其他商品和服务支出</t>
  </si>
  <si>
    <t>预算10表</t>
  </si>
  <si>
    <t>项目简介</t>
  </si>
  <si>
    <t xml:space="preserve">        其他粮油事务支出</t>
  </si>
  <si>
    <t>十五、商业服务业等支出</t>
  </si>
  <si>
    <t>预算数</t>
  </si>
  <si>
    <t>十四、资源勘探信息等支出</t>
  </si>
  <si>
    <t xml:space="preserve">  津贴补贴</t>
  </si>
  <si>
    <t xml:space="preserve">  22201</t>
  </si>
  <si>
    <t>四、公共安全支出</t>
  </si>
  <si>
    <t xml:space="preserve">        其他发展与改革事务支出</t>
  </si>
  <si>
    <t>单价</t>
  </si>
  <si>
    <t xml:space="preserve">  粮油事务</t>
  </si>
  <si>
    <t>经济科目编码</t>
  </si>
  <si>
    <t xml:space="preserve">    222</t>
  </si>
  <si>
    <t>21=12-3</t>
  </si>
  <si>
    <t>公务接待费</t>
  </si>
  <si>
    <t>单位编码</t>
  </si>
  <si>
    <t>23=14-5</t>
  </si>
  <si>
    <t>功能科目合计</t>
  </si>
  <si>
    <t>七、其他收入</t>
  </si>
  <si>
    <t>27=18-9</t>
  </si>
  <si>
    <t>单位：万元</t>
  </si>
  <si>
    <t>2019年部门综合预算一般公共预算拨款“三公”经费及会议费、培训费支出预算表</t>
  </si>
  <si>
    <t xml:space="preserve">  福利费</t>
  </si>
  <si>
    <t>二十一、国有资本经营预算支出</t>
  </si>
  <si>
    <t>预算09表</t>
  </si>
  <si>
    <t>302</t>
  </si>
  <si>
    <t>工资福利支出</t>
  </si>
  <si>
    <t>小计</t>
  </si>
  <si>
    <t>八、社会保障和就业支出</t>
  </si>
  <si>
    <t xml:space="preserve">  30110</t>
  </si>
  <si>
    <t>二十八、债务发行费用支出</t>
  </si>
  <si>
    <t>常规项目</t>
  </si>
  <si>
    <t xml:space="preserve">  30299</t>
  </si>
  <si>
    <t xml:space="preserve">  30217</t>
  </si>
  <si>
    <t>培训费</t>
  </si>
  <si>
    <t xml:space="preserve">  行政事业单位离退休</t>
  </si>
  <si>
    <t>备注</t>
  </si>
  <si>
    <t xml:space="preserve">  其他社会保障缴费</t>
  </si>
  <si>
    <t>资本性支出</t>
  </si>
  <si>
    <t>项目支出</t>
  </si>
  <si>
    <t xml:space="preserve">      发展与改革事务</t>
  </si>
  <si>
    <t>支出</t>
  </si>
  <si>
    <t>部门综合预算政府性基金收入支出总表</t>
  </si>
  <si>
    <t xml:space="preserve">    201</t>
  </si>
  <si>
    <t>二、政府性基金预算拨款收入</t>
  </si>
  <si>
    <t>其他收入</t>
  </si>
  <si>
    <t>其中：财政专户管理资金</t>
  </si>
  <si>
    <t xml:space="preserve">  工会经费</t>
  </si>
  <si>
    <t xml:space="preserve">  30107</t>
  </si>
  <si>
    <t>打印设备</t>
  </si>
  <si>
    <t xml:space="preserve">  30103</t>
  </si>
  <si>
    <t xml:space="preserve">  30204</t>
  </si>
  <si>
    <t>25=16-7</t>
  </si>
  <si>
    <t>预算13表</t>
  </si>
  <si>
    <t>计算机</t>
  </si>
  <si>
    <t>完成区级重点项目建设</t>
  </si>
  <si>
    <t>**</t>
  </si>
  <si>
    <t>项目名称</t>
  </si>
  <si>
    <t>预算03表</t>
  </si>
  <si>
    <t>四、事业收入</t>
  </si>
  <si>
    <t>商品和服务支出</t>
  </si>
  <si>
    <t>部门综合预算一般公共预算基本支出明细表（按功能科目）</t>
  </si>
  <si>
    <t>十、节能环保支出</t>
  </si>
  <si>
    <t>政府性基金拨款</t>
  </si>
  <si>
    <t>财政类</t>
  </si>
  <si>
    <t>收        入</t>
  </si>
  <si>
    <t>项目前期费</t>
  </si>
  <si>
    <t>社会保障和就业支出</t>
  </si>
  <si>
    <t>宝渭财办建发【2017】55号，项目前期费，金额317163.89元。宝渭财办建发【2018】20号，项目前期费，金额193000元。</t>
  </si>
  <si>
    <t xml:space="preserve">  公务接待费</t>
  </si>
  <si>
    <t xml:space="preserve">  30239</t>
  </si>
  <si>
    <t xml:space="preserve">        2080505</t>
  </si>
  <si>
    <t>19=10-1</t>
  </si>
  <si>
    <t>供需平衡调查结余结转</t>
  </si>
  <si>
    <t xml:space="preserve">      行政事业单位医疗</t>
  </si>
  <si>
    <t>2018年年初预算结余结转</t>
  </si>
  <si>
    <t>预算06表</t>
  </si>
  <si>
    <t>结转下年</t>
  </si>
  <si>
    <t>五、教育支出</t>
  </si>
  <si>
    <t>会议费</t>
  </si>
  <si>
    <t xml:space="preserve">      粮油事务</t>
  </si>
  <si>
    <t>2018年</t>
  </si>
  <si>
    <t>公用经费支出</t>
  </si>
  <si>
    <t>部门综合预算一般公共预算项目支出明细表（按功能科目）</t>
  </si>
  <si>
    <t xml:space="preserve">  30226</t>
  </si>
  <si>
    <t>支                             出</t>
  </si>
  <si>
    <t>二十、粮油物资储备支出</t>
  </si>
  <si>
    <t>单位名称</t>
  </si>
  <si>
    <t>九、卫生健康支出</t>
  </si>
  <si>
    <t>2019</t>
  </si>
  <si>
    <t>规格要求</t>
  </si>
  <si>
    <t>（公章）</t>
  </si>
  <si>
    <t>二十七、债务付息支出</t>
  </si>
  <si>
    <t xml:space="preserve">   工资福利支出</t>
  </si>
  <si>
    <t>一、政府性基金预算拨款收入</t>
  </si>
  <si>
    <t>301</t>
  </si>
  <si>
    <t>二十三、预备费</t>
  </si>
  <si>
    <t xml:space="preserve">  税金及附加费用</t>
  </si>
  <si>
    <t xml:space="preserve">  住房公积金</t>
  </si>
  <si>
    <t xml:space="preserve">        行政运行（发展与改革事务）</t>
  </si>
  <si>
    <t xml:space="preserve">  30113</t>
  </si>
  <si>
    <t xml:space="preserve">  20805</t>
  </si>
  <si>
    <t>部门综合预算一般公共预算项目支出明细表（按经济科目）</t>
  </si>
  <si>
    <t xml:space="preserve">   资本性支出（基本建设）</t>
  </si>
  <si>
    <t>本年收入总计</t>
  </si>
  <si>
    <t>部门综合预算支出总表</t>
  </si>
  <si>
    <t xml:space="preserve">        行政单位医疗</t>
  </si>
  <si>
    <t>预算12表</t>
  </si>
  <si>
    <t>本年支出总计</t>
  </si>
  <si>
    <t>预算08表</t>
  </si>
  <si>
    <t xml:space="preserve">  基本工资</t>
  </si>
  <si>
    <t>部门综合预算收入总表</t>
  </si>
  <si>
    <t>自筹资金</t>
  </si>
  <si>
    <t>政府性基金预算拨款收入</t>
  </si>
  <si>
    <t>三、国防支出</t>
  </si>
  <si>
    <t>部门综合预算一般公共预算基本支出明细表（按经济科目）</t>
  </si>
  <si>
    <t xml:space="preserve">  20104</t>
  </si>
  <si>
    <t>上级补助</t>
  </si>
  <si>
    <t>2019年部门预算报表</t>
  </si>
  <si>
    <t xml:space="preserve">  30108</t>
  </si>
  <si>
    <t>一、一般公共预算拨款收入</t>
  </si>
  <si>
    <t>二十四、其他支出</t>
  </si>
  <si>
    <t>卫生健康支出</t>
  </si>
  <si>
    <t xml:space="preserve">  30240</t>
  </si>
  <si>
    <t xml:space="preserve">  30207</t>
  </si>
  <si>
    <t>部门综合预算收入支出总表</t>
  </si>
  <si>
    <t>宝渭财办建发【2018】1号，年初预算绩效，金额190140元。宝渭财办建发【2018】32号，人员变动结算，金额44760元。宝渭财办建发【2018】78号、99号、155号，人员变动结算，金额107240元。宝渭财办建发【2018】121号，事业车补，金额101200元。</t>
  </si>
  <si>
    <t xml:space="preserve">    2101101</t>
  </si>
  <si>
    <t xml:space="preserve">  30307</t>
  </si>
  <si>
    <t>预算07表</t>
  </si>
  <si>
    <t>二、项目支出</t>
  </si>
  <si>
    <t xml:space="preserve">  邮电费</t>
  </si>
  <si>
    <t xml:space="preserve">    2010499</t>
  </si>
  <si>
    <t>五、经营收入</t>
  </si>
  <si>
    <t>一般公共预算拨款收入</t>
  </si>
  <si>
    <t xml:space="preserve">      22201</t>
  </si>
  <si>
    <t>2019年</t>
  </si>
  <si>
    <t>2018年预算</t>
  </si>
  <si>
    <t>专项业务费</t>
  </si>
  <si>
    <t>经营收入</t>
  </si>
  <si>
    <t>年度</t>
  </si>
  <si>
    <t>事业收入</t>
  </si>
  <si>
    <t>政府采购预算表</t>
  </si>
  <si>
    <t xml:space="preserve">    其他发展与改革事务支出</t>
  </si>
  <si>
    <t>二十六、债务还本支出</t>
  </si>
  <si>
    <t>公务用车购置及运行维护费</t>
  </si>
  <si>
    <t>26=17-8</t>
  </si>
  <si>
    <t>人员经费支出</t>
  </si>
  <si>
    <t>一、基本支出</t>
  </si>
  <si>
    <t xml:space="preserve">  印刷费</t>
  </si>
  <si>
    <t>预算02表</t>
  </si>
  <si>
    <t xml:space="preserve">   债务利息及费用支出</t>
  </si>
  <si>
    <t>十六、金融支出</t>
  </si>
  <si>
    <t xml:space="preserve">  差旅费</t>
  </si>
  <si>
    <t>201</t>
  </si>
  <si>
    <t>20=11-2</t>
  </si>
  <si>
    <t xml:space="preserve">        2220199</t>
  </si>
  <si>
    <t xml:space="preserve">  其他交通费用</t>
  </si>
  <si>
    <t xml:space="preserve">        2010401</t>
  </si>
  <si>
    <t xml:space="preserve">  30229</t>
  </si>
  <si>
    <t xml:space="preserve">      21011</t>
  </si>
  <si>
    <t>公务用车运行维护费</t>
  </si>
  <si>
    <t>渭滨区项目前期费</t>
  </si>
  <si>
    <t>科目编码</t>
  </si>
  <si>
    <t>部门综合预算政府性基金支出明细表</t>
  </si>
  <si>
    <t xml:space="preserve">  奖金</t>
  </si>
  <si>
    <t>部门综合预算财政拨款收入支出总表</t>
  </si>
  <si>
    <t>附件1</t>
    <phoneticPr fontId="0" type="noConversion"/>
  </si>
  <si>
    <r>
      <t>（</t>
    </r>
    <r>
      <rPr>
        <sz val="12"/>
        <rFont val="Times New Roman"/>
        <family val="1"/>
      </rPr>
      <t xml:space="preserve">  2019 </t>
    </r>
    <r>
      <rPr>
        <sz val="12"/>
        <rFont val="宋体"/>
        <charset val="134"/>
      </rPr>
      <t>年度）</t>
    </r>
    <phoneticPr fontId="0" type="noConversion"/>
  </si>
  <si>
    <t>主管部门名称</t>
    <phoneticPr fontId="0" type="noConversion"/>
  </si>
  <si>
    <t>宝鸡市渭滨区发展和改革局</t>
    <phoneticPr fontId="0" type="noConversion"/>
  </si>
  <si>
    <t>部门支出整体情况（万元）</t>
    <phoneticPr fontId="0" type="noConversion"/>
  </si>
  <si>
    <t xml:space="preserve"> 年度资金总额：</t>
  </si>
  <si>
    <t xml:space="preserve">       其中：基本支出</t>
    <phoneticPr fontId="0" type="noConversion"/>
  </si>
  <si>
    <t xml:space="preserve">             项目支出</t>
    <phoneticPr fontId="0" type="noConversion"/>
  </si>
  <si>
    <t>总
体
目
标</t>
  </si>
  <si>
    <t>年度目标</t>
  </si>
  <si>
    <t xml:space="preserve">
 目标1：各类人员支出按进度发放到位。
 目标2：严控三公经费及运转经费支出。
 目标3：财政资金使用效率明显提升。
 目标4：各项工作顺利开展。</t>
    <phoneticPr fontId="0" type="noConversion"/>
  </si>
  <si>
    <t>绩
效
指
标</t>
  </si>
  <si>
    <t>一级
指标</t>
  </si>
  <si>
    <t>二级指标</t>
  </si>
  <si>
    <t>三级指标（指标内容）</t>
    <phoneticPr fontId="0" type="noConversion"/>
  </si>
  <si>
    <t>指标值</t>
  </si>
  <si>
    <t>产
出
指
标</t>
  </si>
  <si>
    <t>数量指标</t>
  </si>
  <si>
    <t>指标1：财政供养人员控制率</t>
    <phoneticPr fontId="0" type="noConversion"/>
  </si>
  <si>
    <t>指标2：三公经费控制率</t>
    <phoneticPr fontId="0" type="noConversion"/>
  </si>
  <si>
    <t>指标3：三公经费变动率</t>
    <phoneticPr fontId="0" type="noConversion"/>
  </si>
  <si>
    <t>质量指标</t>
  </si>
  <si>
    <t>指标1：资金使用效率</t>
    <phoneticPr fontId="0" type="noConversion"/>
  </si>
  <si>
    <t>明显提升</t>
    <phoneticPr fontId="0" type="noConversion"/>
  </si>
  <si>
    <t>指标2：运转经费较上年压减</t>
    <phoneticPr fontId="0" type="noConversion"/>
  </si>
  <si>
    <t>时效指标</t>
  </si>
  <si>
    <t>指标1：人员工资、津补贴及各类人员补助按进度及时发放到位</t>
    <phoneticPr fontId="0" type="noConversion"/>
  </si>
  <si>
    <t>按月发放</t>
    <phoneticPr fontId="0" type="noConversion"/>
  </si>
  <si>
    <t>指标2：各类社保缴费按时缴费</t>
    <phoneticPr fontId="0" type="noConversion"/>
  </si>
  <si>
    <t>按月缴费</t>
    <phoneticPr fontId="0" type="noConversion"/>
  </si>
  <si>
    <t>指标3：单位制定的各类工作目标按时完成</t>
    <phoneticPr fontId="0" type="noConversion"/>
  </si>
  <si>
    <t>12月底前</t>
    <phoneticPr fontId="0" type="noConversion"/>
  </si>
  <si>
    <t>成本指标</t>
  </si>
  <si>
    <t>指标1：专项资金支出率</t>
    <phoneticPr fontId="0" type="noConversion"/>
  </si>
  <si>
    <t>指标2：固定资产利用率</t>
    <phoneticPr fontId="0" type="noConversion"/>
  </si>
  <si>
    <t>……</t>
  </si>
  <si>
    <t>效
益
指
标</t>
  </si>
  <si>
    <t>经济效益
指标</t>
  </si>
  <si>
    <t>社会效益
指标</t>
  </si>
  <si>
    <t>指标1：保障各项工作进展顺利</t>
    <phoneticPr fontId="0" type="noConversion"/>
  </si>
  <si>
    <t>生态效益
指标</t>
  </si>
  <si>
    <t>可持续影响
指标</t>
  </si>
  <si>
    <t>满意度指标</t>
  </si>
  <si>
    <t>服务对象
满意度指标</t>
  </si>
  <si>
    <t>指标1：单位职工满意度</t>
    <phoneticPr fontId="0" type="noConversion"/>
  </si>
  <si>
    <t>指标2：人民群众及服务对象满意度</t>
    <phoneticPr fontId="0" type="noConversion"/>
  </si>
  <si>
    <t>备注：1、绩效指标可选择填写。</t>
    <phoneticPr fontId="0" type="noConversion"/>
  </si>
  <si>
    <t xml:space="preserve">      2、表中资金数据按照“部门预算管理系统”中“财政拨款收入支出总表”中的数据分类填写</t>
    <phoneticPr fontId="0" type="noConversion"/>
  </si>
  <si>
    <t>部门支出整体绩效目标表</t>
    <phoneticPr fontId="0" type="noConversion"/>
  </si>
  <si>
    <t>部门专项资金整体绩效目标表</t>
    <phoneticPr fontId="0" type="noConversion"/>
  </si>
  <si>
    <r>
      <t>（201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年度）</t>
    </r>
    <phoneticPr fontId="0" type="noConversion"/>
  </si>
  <si>
    <t>部门管理的专项资金情况
（万元）</t>
    <phoneticPr fontId="0" type="noConversion"/>
  </si>
  <si>
    <t>项目名称</t>
    <phoneticPr fontId="0" type="noConversion"/>
  </si>
  <si>
    <t>主要内容</t>
    <phoneticPr fontId="0" type="noConversion"/>
  </si>
  <si>
    <t>预算资金</t>
    <phoneticPr fontId="0" type="noConversion"/>
  </si>
  <si>
    <t>合计</t>
    <phoneticPr fontId="0" type="noConversion"/>
  </si>
  <si>
    <t>财政拨款</t>
    <phoneticPr fontId="0" type="noConversion"/>
  </si>
  <si>
    <t>其他资金</t>
    <phoneticPr fontId="0" type="noConversion"/>
  </si>
  <si>
    <t>项目前期费</t>
    <phoneticPr fontId="0" type="noConversion"/>
  </si>
  <si>
    <t xml:space="preserve">
 目标1：保障我区重点项目前期工作顺利实施。
 目标2：
 目标3：
 ……</t>
    <phoneticPr fontId="0" type="noConversion"/>
  </si>
  <si>
    <t>指标内容</t>
    <phoneticPr fontId="0" type="noConversion"/>
  </si>
  <si>
    <t>1.不少于200个项目的前期包装。2.做好乡村振兴、十四五前期规划等工作。3.完成深化改革3个重大课题研究工作。</t>
    <phoneticPr fontId="0" type="noConversion"/>
  </si>
  <si>
    <t>年度内</t>
    <phoneticPr fontId="0" type="noConversion"/>
  </si>
  <si>
    <t>1.项目包装投资额不小于年度固定资产投资任务。2.符合中、省、市、区相关规划编制要求。3.高质量完成深化改革重大课题研究</t>
    <phoneticPr fontId="0" type="noConversion"/>
  </si>
  <si>
    <t>年度内100%完成续建项目，新建项目建设进度不低于80%。</t>
    <phoneticPr fontId="0" type="noConversion"/>
  </si>
  <si>
    <t>培植新的经济增长点，拉动全区经济发展。</t>
    <phoneticPr fontId="0" type="noConversion"/>
  </si>
  <si>
    <t>有效提高</t>
    <phoneticPr fontId="0" type="noConversion"/>
  </si>
  <si>
    <t>促进社会事业发展</t>
    <phoneticPr fontId="0" type="noConversion"/>
  </si>
  <si>
    <t>严格执行环境影响评价制度</t>
    <phoneticPr fontId="0" type="noConversion"/>
  </si>
  <si>
    <t>提高群众获得感、幸福感</t>
    <phoneticPr fontId="0" type="noConversion"/>
  </si>
  <si>
    <t xml:space="preserve">  2、表中资金数据按照“部门预算管理系统”中“财政拨款收入支出总表”中的数据分类填写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</si>
</sst>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00"/>
  </numFmts>
  <fonts count="13">
    <font>
      <sz val="9"/>
      <name val="宋体"/>
      <charset val="134"/>
    </font>
    <font>
      <sz val="10"/>
      <name val="Arial"/>
      <family val="2"/>
    </font>
    <font>
      <b/>
      <sz val="1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>
      <alignment vertical="center"/>
    </xf>
  </cellStyleXfs>
  <cellXfs count="186">
    <xf numFmtId="0" fontId="0" fillId="0" borderId="0" xfId="0"/>
    <xf numFmtId="0" fontId="1" fillId="0" borderId="0" xfId="0" applyNumberFormat="1" applyFont="1" applyFill="1" applyAlignment="1" applyProtection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Border="1"/>
    <xf numFmtId="0" fontId="3" fillId="0" borderId="5" xfId="0" applyFont="1" applyBorder="1" applyAlignment="1">
      <alignment horizontal="left" vertical="center"/>
    </xf>
    <xf numFmtId="177" fontId="3" fillId="0" borderId="6" xfId="0" applyNumberFormat="1" applyFont="1" applyFill="1" applyBorder="1" applyAlignment="1" applyProtection="1">
      <alignment vertical="center"/>
    </xf>
    <xf numFmtId="4" fontId="3" fillId="0" borderId="3" xfId="0" applyNumberFormat="1" applyFont="1" applyFill="1" applyBorder="1" applyAlignment="1" applyProtection="1"/>
    <xf numFmtId="0" fontId="3" fillId="0" borderId="3" xfId="0" applyFont="1" applyBorder="1" applyAlignment="1">
      <alignment vertical="center"/>
    </xf>
    <xf numFmtId="177" fontId="3" fillId="0" borderId="5" xfId="0" applyNumberFormat="1" applyFont="1" applyFill="1" applyBorder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Fill="1" applyBorder="1"/>
    <xf numFmtId="0" fontId="3" fillId="0" borderId="1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/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/>
    <xf numFmtId="177" fontId="3" fillId="0" borderId="5" xfId="0" applyNumberFormat="1" applyFont="1" applyFill="1" applyBorder="1" applyAlignment="1" applyProtection="1"/>
    <xf numFmtId="0" fontId="2" fillId="0" borderId="0" xfId="0" applyFont="1" applyFill="1" applyAlignment="1">
      <alignment horizontal="centerContinuous" vertical="center"/>
    </xf>
    <xf numFmtId="4" fontId="0" fillId="0" borderId="0" xfId="0" applyNumberFormat="1" applyFont="1" applyFill="1" applyAlignment="1" applyProtection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Alignment="1">
      <alignment horizontal="right"/>
    </xf>
    <xf numFmtId="4" fontId="3" fillId="0" borderId="1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3" xfId="0" applyNumberFormat="1" applyFont="1" applyFill="1" applyBorder="1" applyAlignment="1" applyProtection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/>
    <xf numFmtId="0" fontId="3" fillId="0" borderId="7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NumberFormat="1" applyFont="1" applyFill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3" fillId="0" borderId="3" xfId="0" applyNumberFormat="1" applyFont="1" applyBorder="1"/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 applyProtection="1">
      <alignment horizontal="right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3" fillId="0" borderId="8" xfId="0" applyNumberFormat="1" applyFont="1" applyFill="1" applyBorder="1" applyAlignment="1" applyProtection="1">
      <alignment horizontal="right"/>
    </xf>
    <xf numFmtId="0" fontId="0" fillId="0" borderId="1" xfId="0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/>
    <xf numFmtId="4" fontId="3" fillId="0" borderId="2" xfId="0" applyNumberFormat="1" applyFont="1" applyFill="1" applyBorder="1" applyAlignment="1" applyProtection="1"/>
    <xf numFmtId="4" fontId="3" fillId="0" borderId="3" xfId="0" applyNumberFormat="1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5" fillId="0" borderId="0" xfId="0" applyNumberFormat="1" applyFont="1" applyFill="1" applyAlignment="1" applyProtection="1"/>
    <xf numFmtId="0" fontId="0" fillId="0" borderId="12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Continuous" vertical="center"/>
    </xf>
    <xf numFmtId="4" fontId="3" fillId="0" borderId="3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/>
    <xf numFmtId="4" fontId="0" fillId="0" borderId="7" xfId="0" applyNumberFormat="1" applyFont="1" applyFill="1" applyBorder="1" applyAlignment="1" applyProtection="1"/>
    <xf numFmtId="176" fontId="0" fillId="0" borderId="4" xfId="0" applyNumberFormat="1" applyFont="1" applyFill="1" applyBorder="1" applyAlignment="1" applyProtection="1"/>
    <xf numFmtId="4" fontId="0" fillId="0" borderId="5" xfId="0" applyNumberFormat="1" applyFont="1" applyFill="1" applyBorder="1" applyAlignment="1" applyProtection="1"/>
    <xf numFmtId="49" fontId="0" fillId="0" borderId="4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/>
    <xf numFmtId="176" fontId="0" fillId="0" borderId="5" xfId="0" applyNumberFormat="1" applyFont="1" applyFill="1" applyBorder="1" applyAlignment="1" applyProtection="1"/>
    <xf numFmtId="49" fontId="0" fillId="0" borderId="3" xfId="0" applyNumberFormat="1" applyFont="1" applyFill="1" applyBorder="1" applyAlignment="1" applyProtection="1">
      <alignment wrapText="1"/>
    </xf>
    <xf numFmtId="4" fontId="0" fillId="0" borderId="3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vertical="center"/>
    </xf>
    <xf numFmtId="49" fontId="0" fillId="0" borderId="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 applyProtection="1">
      <alignment vertical="center"/>
    </xf>
    <xf numFmtId="49" fontId="0" fillId="0" borderId="7" xfId="0" applyNumberFormat="1" applyFont="1" applyFill="1" applyBorder="1" applyAlignment="1" applyProtection="1">
      <alignment vertical="center" wrapText="1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40" fontId="0" fillId="0" borderId="3" xfId="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49" fontId="0" fillId="0" borderId="7" xfId="0" applyNumberFormat="1" applyFont="1" applyFill="1" applyBorder="1" applyAlignment="1" applyProtection="1">
      <alignment wrapText="1"/>
    </xf>
    <xf numFmtId="176" fontId="0" fillId="0" borderId="3" xfId="0" applyNumberFormat="1" applyFont="1" applyFill="1" applyBorder="1" applyAlignment="1" applyProtection="1"/>
    <xf numFmtId="3" fontId="0" fillId="0" borderId="4" xfId="0" applyNumberFormat="1" applyFont="1" applyFill="1" applyBorder="1" applyAlignment="1" applyProtection="1"/>
    <xf numFmtId="49" fontId="0" fillId="0" borderId="5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0" fontId="5" fillId="0" borderId="0" xfId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2" fillId="0" borderId="3" xfId="2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4" xfId="1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5" fillId="0" borderId="7" xfId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9" fontId="5" fillId="0" borderId="3" xfId="1" applyNumberFormat="1" applyFont="1" applyBorder="1" applyAlignment="1">
      <alignment horizontal="center" vertical="center" wrapText="1"/>
    </xf>
    <xf numFmtId="0" fontId="5" fillId="0" borderId="0" xfId="1" applyNumberFormat="1" applyFill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5" fillId="0" borderId="13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0" fontId="5" fillId="0" borderId="15" xfId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9" fontId="5" fillId="0" borderId="4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0" fillId="0" borderId="8" xfId="0" applyFont="1" applyBorder="1"/>
    <xf numFmtId="0" fontId="5" fillId="0" borderId="6" xfId="1" applyNumberFormat="1" applyFill="1" applyBorder="1" applyAlignment="1">
      <alignment vertical="center" wrapText="1"/>
    </xf>
    <xf numFmtId="0" fontId="5" fillId="0" borderId="0" xfId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showGridLines="0" workbookViewId="0"/>
  </sheetViews>
  <sheetFormatPr defaultColWidth="9.1640625" defaultRowHeight="12.75" customHeight="1"/>
  <cols>
    <col min="1" max="1" width="145.6640625" customWidth="1"/>
  </cols>
  <sheetData>
    <row r="1" spans="1:1" ht="81.75" customHeight="1">
      <c r="A1" s="52" t="s">
        <v>250</v>
      </c>
    </row>
    <row r="2" spans="1:1" ht="81.75" customHeight="1">
      <c r="A2" s="53"/>
    </row>
    <row r="3" spans="1:1" ht="81.75" customHeight="1">
      <c r="A3" s="54" t="s">
        <v>223</v>
      </c>
    </row>
    <row r="4" spans="1:1" ht="81.75" customHeight="1">
      <c r="A4" s="54" t="s">
        <v>6</v>
      </c>
    </row>
    <row r="5" spans="1:1" ht="81.75" customHeight="1">
      <c r="A5" s="54" t="s">
        <v>50</v>
      </c>
    </row>
  </sheetData>
  <phoneticPr fontId="0" type="noConversion"/>
  <printOptions horizontalCentered="1"/>
  <pageMargins left="0.74999998873613005" right="0.74999998873613005" top="0.99999998498150677" bottom="0.99999998498150677" header="0.49999999249075339" footer="0.499999992490753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Zeros="0" workbookViewId="0">
      <selection activeCell="D17" sqref="D17"/>
    </sheetView>
  </sheetViews>
  <sheetFormatPr defaultColWidth="9.1640625" defaultRowHeight="12.75" customHeight="1"/>
  <cols>
    <col min="1" max="1" width="13.83203125" customWidth="1"/>
    <col min="2" max="2" width="29.6640625" customWidth="1"/>
    <col min="3" max="3" width="28.1640625" customWidth="1"/>
    <col min="4" max="4" width="33.1640625" customWidth="1"/>
    <col min="5" max="5" width="8.83203125" customWidth="1"/>
    <col min="6" max="6" width="32.5" customWidth="1"/>
    <col min="7" max="7" width="9" customWidth="1"/>
    <col min="8" max="8" width="18.33203125" customWidth="1"/>
    <col min="9" max="9" width="16" customWidth="1"/>
    <col min="10" max="10" width="16.1640625" customWidth="1"/>
    <col min="11" max="11" width="18.83203125" customWidth="1"/>
    <col min="12" max="12" width="17.1640625" customWidth="1"/>
    <col min="13" max="13" width="20.6640625" customWidth="1"/>
    <col min="14" max="14" width="6.1640625" customWidth="1"/>
  </cols>
  <sheetData>
    <row r="1" spans="1:15" ht="12.75" customHeight="1">
      <c r="N1" s="23" t="s">
        <v>156</v>
      </c>
    </row>
    <row r="2" spans="1:15" ht="12.75" hidden="1" customHeight="1"/>
    <row r="3" spans="1:15" ht="12.75" hidden="1" customHeight="1"/>
    <row r="4" spans="1:15" ht="26.25" customHeight="1">
      <c r="A4" s="33" t="s">
        <v>215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5" ht="12.75" hidden="1" customHeight="1"/>
    <row r="6" spans="1:15" ht="18.600000000000001" customHeight="1">
      <c r="B6" s="5"/>
      <c r="C6" s="5"/>
      <c r="N6" s="2" t="s">
        <v>19</v>
      </c>
    </row>
    <row r="7" spans="1:15" ht="17.25" customHeight="1">
      <c r="A7" s="121" t="s">
        <v>98</v>
      </c>
      <c r="B7" s="121" t="s">
        <v>90</v>
      </c>
      <c r="C7" s="121" t="s">
        <v>219</v>
      </c>
      <c r="D7" s="121" t="s">
        <v>189</v>
      </c>
      <c r="E7" s="121" t="s">
        <v>29</v>
      </c>
      <c r="F7" s="121" t="s">
        <v>132</v>
      </c>
      <c r="G7" s="122" t="s">
        <v>31</v>
      </c>
      <c r="H7" s="36" t="s">
        <v>16</v>
      </c>
      <c r="I7" s="40"/>
      <c r="J7" s="40"/>
      <c r="K7" s="40"/>
      <c r="L7" s="40"/>
      <c r="M7" s="120" t="s">
        <v>116</v>
      </c>
      <c r="N7" s="126" t="s">
        <v>168</v>
      </c>
    </row>
    <row r="8" spans="1:15" ht="20.25" customHeight="1">
      <c r="A8" s="121"/>
      <c r="B8" s="121"/>
      <c r="C8" s="121"/>
      <c r="D8" s="121"/>
      <c r="E8" s="121"/>
      <c r="F8" s="121"/>
      <c r="G8" s="122"/>
      <c r="H8" s="39" t="s">
        <v>159</v>
      </c>
      <c r="I8" s="39" t="s">
        <v>67</v>
      </c>
      <c r="J8" s="39" t="s">
        <v>84</v>
      </c>
      <c r="K8" s="41" t="s">
        <v>40</v>
      </c>
      <c r="L8" s="41" t="s">
        <v>244</v>
      </c>
      <c r="M8" s="120"/>
      <c r="N8" s="126"/>
    </row>
    <row r="9" spans="1:15" ht="17.25" customHeight="1">
      <c r="A9" s="6" t="s">
        <v>188</v>
      </c>
      <c r="B9" s="47" t="s">
        <v>188</v>
      </c>
      <c r="C9" s="47" t="s">
        <v>188</v>
      </c>
      <c r="D9" s="6" t="s">
        <v>188</v>
      </c>
      <c r="E9" s="6" t="s">
        <v>188</v>
      </c>
      <c r="F9" s="6" t="s">
        <v>188</v>
      </c>
      <c r="G9" s="6" t="s">
        <v>188</v>
      </c>
      <c r="H9" s="6">
        <v>1</v>
      </c>
      <c r="I9" s="6">
        <v>2</v>
      </c>
      <c r="J9" s="6">
        <v>3</v>
      </c>
      <c r="K9" s="6"/>
      <c r="L9" s="6">
        <v>4</v>
      </c>
      <c r="M9" s="6">
        <v>5</v>
      </c>
      <c r="N9" s="4">
        <v>6</v>
      </c>
    </row>
    <row r="10" spans="1:15" ht="36.75" customHeight="1">
      <c r="A10" s="108"/>
      <c r="B10" s="109"/>
      <c r="C10" s="108"/>
      <c r="D10" s="111" t="s">
        <v>65</v>
      </c>
      <c r="E10" s="115"/>
      <c r="F10" s="112"/>
      <c r="G10" s="114"/>
      <c r="H10" s="113">
        <v>2954403.89</v>
      </c>
      <c r="I10" s="106">
        <v>0</v>
      </c>
      <c r="J10" s="113">
        <v>2000000</v>
      </c>
      <c r="K10" s="106">
        <v>954403.89</v>
      </c>
      <c r="L10" s="105">
        <v>0</v>
      </c>
      <c r="M10" s="110"/>
      <c r="N10" s="110"/>
      <c r="O10" s="5"/>
    </row>
    <row r="11" spans="1:15" ht="36.75" customHeight="1">
      <c r="A11" s="108" t="s">
        <v>286</v>
      </c>
      <c r="B11" s="109" t="s">
        <v>43</v>
      </c>
      <c r="C11" s="108"/>
      <c r="D11" s="111"/>
      <c r="E11" s="115"/>
      <c r="F11" s="112"/>
      <c r="G11" s="114"/>
      <c r="H11" s="113">
        <v>2947403.89</v>
      </c>
      <c r="I11" s="106">
        <v>0</v>
      </c>
      <c r="J11" s="113">
        <v>2000000</v>
      </c>
      <c r="K11" s="106">
        <v>947403.89</v>
      </c>
      <c r="L11" s="105">
        <v>0</v>
      </c>
      <c r="M11" s="110"/>
      <c r="N11" s="110"/>
    </row>
    <row r="12" spans="1:15" ht="36.75" customHeight="1">
      <c r="A12" s="108" t="s">
        <v>248</v>
      </c>
      <c r="B12" s="109" t="s">
        <v>14</v>
      </c>
      <c r="C12" s="108"/>
      <c r="D12" s="111"/>
      <c r="E12" s="115"/>
      <c r="F12" s="112"/>
      <c r="G12" s="114"/>
      <c r="H12" s="113">
        <v>2947403.89</v>
      </c>
      <c r="I12" s="106">
        <v>0</v>
      </c>
      <c r="J12" s="113">
        <v>2000000</v>
      </c>
      <c r="K12" s="106">
        <v>947403.89</v>
      </c>
      <c r="L12" s="105">
        <v>0</v>
      </c>
      <c r="M12" s="110"/>
      <c r="N12" s="110"/>
    </row>
    <row r="13" spans="1:15" ht="36.75" customHeight="1">
      <c r="A13" s="108" t="s">
        <v>62</v>
      </c>
      <c r="B13" s="109" t="s">
        <v>72</v>
      </c>
      <c r="C13" s="108" t="s">
        <v>24</v>
      </c>
      <c r="D13" s="111" t="s">
        <v>207</v>
      </c>
      <c r="E13" s="115" t="s">
        <v>196</v>
      </c>
      <c r="F13" s="112" t="s">
        <v>258</v>
      </c>
      <c r="G13" s="114" t="s">
        <v>113</v>
      </c>
      <c r="H13" s="113">
        <v>437240</v>
      </c>
      <c r="I13" s="106">
        <v>0</v>
      </c>
      <c r="J13" s="113">
        <v>0</v>
      </c>
      <c r="K13" s="106">
        <v>437240</v>
      </c>
      <c r="L13" s="105">
        <v>0</v>
      </c>
      <c r="M13" s="110" t="s">
        <v>269</v>
      </c>
      <c r="N13" s="110"/>
    </row>
    <row r="14" spans="1:15" ht="36.75" customHeight="1">
      <c r="A14" s="108" t="s">
        <v>264</v>
      </c>
      <c r="B14" s="109" t="s">
        <v>275</v>
      </c>
      <c r="C14" s="108" t="s">
        <v>24</v>
      </c>
      <c r="D14" s="111" t="s">
        <v>124</v>
      </c>
      <c r="E14" s="115" t="s">
        <v>196</v>
      </c>
      <c r="F14" s="112" t="s">
        <v>200</v>
      </c>
      <c r="G14" s="114" t="s">
        <v>113</v>
      </c>
      <c r="H14" s="113">
        <v>510163.89</v>
      </c>
      <c r="I14" s="106">
        <v>0</v>
      </c>
      <c r="J14" s="113">
        <v>0</v>
      </c>
      <c r="K14" s="106">
        <v>510163.89</v>
      </c>
      <c r="L14" s="105">
        <v>0</v>
      </c>
      <c r="M14" s="110" t="s">
        <v>198</v>
      </c>
      <c r="N14" s="110"/>
    </row>
    <row r="15" spans="1:15" ht="36.75" customHeight="1">
      <c r="A15" s="108" t="s">
        <v>264</v>
      </c>
      <c r="B15" s="109" t="s">
        <v>275</v>
      </c>
      <c r="C15" s="108" t="s">
        <v>24</v>
      </c>
      <c r="D15" s="111" t="s">
        <v>294</v>
      </c>
      <c r="E15" s="115" t="s">
        <v>196</v>
      </c>
      <c r="F15" s="112" t="s">
        <v>20</v>
      </c>
      <c r="G15" s="114" t="s">
        <v>163</v>
      </c>
      <c r="H15" s="113">
        <v>2000000</v>
      </c>
      <c r="I15" s="106">
        <v>0</v>
      </c>
      <c r="J15" s="113">
        <v>2000000</v>
      </c>
      <c r="K15" s="106">
        <v>0</v>
      </c>
      <c r="L15" s="105">
        <v>0</v>
      </c>
      <c r="M15" s="110" t="s">
        <v>187</v>
      </c>
      <c r="N15" s="110"/>
    </row>
    <row r="16" spans="1:15" ht="36.75" customHeight="1">
      <c r="A16" s="108" t="s">
        <v>35</v>
      </c>
      <c r="B16" s="109" t="s">
        <v>76</v>
      </c>
      <c r="C16" s="108"/>
      <c r="D16" s="111"/>
      <c r="E16" s="115"/>
      <c r="F16" s="112"/>
      <c r="G16" s="114"/>
      <c r="H16" s="113">
        <v>7000</v>
      </c>
      <c r="I16" s="106">
        <v>0</v>
      </c>
      <c r="J16" s="113">
        <v>0</v>
      </c>
      <c r="K16" s="106">
        <v>7000</v>
      </c>
      <c r="L16" s="105">
        <v>0</v>
      </c>
      <c r="M16" s="110"/>
      <c r="N16" s="110"/>
      <c r="O16" s="5"/>
    </row>
    <row r="17" spans="1:16" ht="36.75" customHeight="1">
      <c r="A17" s="108" t="s">
        <v>138</v>
      </c>
      <c r="B17" s="109" t="s">
        <v>142</v>
      </c>
      <c r="C17" s="108"/>
      <c r="D17" s="111"/>
      <c r="E17" s="115"/>
      <c r="F17" s="112"/>
      <c r="G17" s="114"/>
      <c r="H17" s="113">
        <v>7000</v>
      </c>
      <c r="I17" s="106">
        <v>0</v>
      </c>
      <c r="J17" s="113">
        <v>0</v>
      </c>
      <c r="K17" s="106">
        <v>7000</v>
      </c>
      <c r="L17" s="105">
        <v>0</v>
      </c>
      <c r="M17" s="110"/>
      <c r="N17" s="110"/>
      <c r="O17" s="5"/>
    </row>
    <row r="18" spans="1:16" ht="36.75" customHeight="1">
      <c r="A18" s="108" t="s">
        <v>66</v>
      </c>
      <c r="B18" s="109" t="s">
        <v>75</v>
      </c>
      <c r="C18" s="108" t="s">
        <v>24</v>
      </c>
      <c r="D18" s="111" t="s">
        <v>205</v>
      </c>
      <c r="E18" s="115" t="s">
        <v>196</v>
      </c>
      <c r="F18" s="112" t="s">
        <v>22</v>
      </c>
      <c r="G18" s="114" t="s">
        <v>113</v>
      </c>
      <c r="H18" s="113">
        <v>7000</v>
      </c>
      <c r="I18" s="106">
        <v>0</v>
      </c>
      <c r="J18" s="113">
        <v>0</v>
      </c>
      <c r="K18" s="106">
        <v>7000</v>
      </c>
      <c r="L18" s="105">
        <v>0</v>
      </c>
      <c r="M18" s="110" t="s">
        <v>121</v>
      </c>
      <c r="N18" s="110"/>
      <c r="O18" s="5"/>
      <c r="P18" s="5"/>
    </row>
    <row r="19" spans="1:16" ht="12.75" customHeight="1">
      <c r="B19" s="5"/>
      <c r="C19" s="5"/>
      <c r="D19" s="5"/>
      <c r="E19" s="5"/>
      <c r="F19" s="5"/>
      <c r="G19" s="5"/>
      <c r="H19" s="5"/>
      <c r="J19" s="5"/>
      <c r="K19" s="5"/>
      <c r="L19" s="5"/>
      <c r="M19" s="5"/>
      <c r="N19" s="5"/>
      <c r="P19" s="5"/>
    </row>
    <row r="20" spans="1:16" ht="12.75" customHeight="1">
      <c r="B20" s="5"/>
      <c r="C20" s="5"/>
      <c r="D20" s="5"/>
      <c r="E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2.75" customHeight="1">
      <c r="B21" s="5"/>
      <c r="C21" s="5"/>
      <c r="D21" s="5"/>
      <c r="I21" s="5"/>
      <c r="K21" s="5"/>
      <c r="M21" s="5"/>
      <c r="N21" s="5"/>
      <c r="O21" s="5"/>
      <c r="P21" s="5"/>
    </row>
    <row r="22" spans="1:16" ht="12.75" customHeight="1">
      <c r="B22" s="5"/>
      <c r="C22" s="5"/>
      <c r="D22" s="5"/>
      <c r="E22" s="5"/>
      <c r="F22" s="5"/>
      <c r="G22" s="5"/>
      <c r="N22" s="5"/>
      <c r="O22" s="5"/>
      <c r="P22" s="5"/>
    </row>
    <row r="23" spans="1:16" ht="12.75" customHeight="1">
      <c r="B23" s="5"/>
      <c r="C23" s="5"/>
      <c r="F23" s="5"/>
      <c r="H23" s="5"/>
      <c r="I23" s="5"/>
      <c r="J23" s="5"/>
      <c r="K23" s="5"/>
      <c r="L23" s="5"/>
      <c r="M23" s="5"/>
      <c r="O23" s="5"/>
      <c r="P23" s="5"/>
    </row>
    <row r="24" spans="1:16" ht="12.75" customHeight="1">
      <c r="B24" s="5"/>
      <c r="C24" s="5"/>
      <c r="D24" s="5"/>
      <c r="E24" s="5"/>
      <c r="F24" s="5"/>
      <c r="G24" s="5"/>
      <c r="O24" s="5"/>
      <c r="P24" s="5"/>
    </row>
    <row r="25" spans="1:16" ht="12.75" customHeight="1">
      <c r="B25" s="5"/>
      <c r="C25" s="5"/>
      <c r="D25" s="5"/>
      <c r="E25" s="5"/>
      <c r="F25" s="5"/>
      <c r="G25" s="5"/>
      <c r="O25" s="5"/>
      <c r="P25" s="5"/>
    </row>
    <row r="26" spans="1:16" ht="12.75" customHeight="1">
      <c r="H26" s="5"/>
      <c r="I26" s="5"/>
      <c r="J26" s="5"/>
      <c r="K26" s="5"/>
      <c r="L26" s="5"/>
      <c r="M26" s="5"/>
      <c r="O26" s="5"/>
      <c r="P26" s="5"/>
    </row>
    <row r="27" spans="1:16" ht="12.75" customHeight="1">
      <c r="D27" s="5"/>
      <c r="E27" s="5"/>
      <c r="F27" s="5"/>
      <c r="G27" s="5"/>
      <c r="O27" s="5"/>
      <c r="P27" s="5"/>
    </row>
    <row r="28" spans="1:16" ht="12.75" customHeight="1">
      <c r="D28" s="5"/>
      <c r="E28" s="5"/>
      <c r="F28" s="5"/>
      <c r="G28" s="5"/>
      <c r="O28" s="5"/>
    </row>
    <row r="31" spans="1:16" ht="12.75" customHeight="1">
      <c r="H31" s="5"/>
      <c r="I31" s="5"/>
      <c r="J31" s="5"/>
      <c r="K31" s="5"/>
      <c r="L31" s="5"/>
      <c r="M31" s="5"/>
    </row>
    <row r="34" spans="4:14" ht="12.75" customHeight="1">
      <c r="D34" s="5"/>
      <c r="E34" s="5"/>
      <c r="F34" s="5"/>
      <c r="G34" s="5"/>
    </row>
    <row r="38" spans="4:14" ht="12.75" customHeight="1">
      <c r="N38" s="5"/>
    </row>
  </sheetData>
  <mergeCells count="9">
    <mergeCell ref="A7:A8"/>
    <mergeCell ref="C7:C8"/>
    <mergeCell ref="B7:B8"/>
    <mergeCell ref="N7:N8"/>
    <mergeCell ref="D7:D8"/>
    <mergeCell ref="E7:E8"/>
    <mergeCell ref="G7:G8"/>
    <mergeCell ref="F7:F8"/>
    <mergeCell ref="M7:M8"/>
  </mergeCells>
  <phoneticPr fontId="0" type="noConversion"/>
  <printOptions horizontalCentered="1"/>
  <pageMargins left="5.7" right="0.59055118110236215" top="0.59055118110236215" bottom="0.59055118110236215" header="0.49999999249075339" footer="0.49999999249075339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8"/>
  <sheetViews>
    <sheetView showGridLines="0" showZeros="0" workbookViewId="0"/>
  </sheetViews>
  <sheetFormatPr defaultColWidth="9.1640625" defaultRowHeight="12.75" customHeight="1"/>
  <cols>
    <col min="1" max="1" width="14.6640625" customWidth="1"/>
    <col min="2" max="2" width="46.33203125" customWidth="1"/>
    <col min="3" max="3" width="24.83203125" customWidth="1"/>
    <col min="4" max="4" width="46" customWidth="1"/>
  </cols>
  <sheetData>
    <row r="1" spans="1:5" ht="12.75" customHeight="1">
      <c r="D1" s="23" t="s">
        <v>131</v>
      </c>
    </row>
    <row r="2" spans="1:5" ht="0.75" customHeight="1"/>
    <row r="3" spans="1:5" ht="12.75" hidden="1" customHeight="1"/>
    <row r="4" spans="1:5" ht="37.5" customHeight="1">
      <c r="A4" s="33" t="s">
        <v>234</v>
      </c>
      <c r="B4" s="33"/>
      <c r="C4" s="33"/>
      <c r="D4" s="33"/>
    </row>
    <row r="5" spans="1:5" ht="12.75" hidden="1" customHeight="1">
      <c r="A5" s="5"/>
    </row>
    <row r="6" spans="1:5" ht="20.45" customHeight="1">
      <c r="D6" s="2" t="s">
        <v>19</v>
      </c>
    </row>
    <row r="7" spans="1:5" ht="18.600000000000001" customHeight="1">
      <c r="A7" s="121" t="s">
        <v>143</v>
      </c>
      <c r="B7" s="121" t="s">
        <v>90</v>
      </c>
      <c r="C7" s="121" t="s">
        <v>171</v>
      </c>
      <c r="D7" s="120" t="s">
        <v>168</v>
      </c>
    </row>
    <row r="8" spans="1:5" ht="3" customHeight="1">
      <c r="A8" s="121"/>
      <c r="B8" s="121"/>
      <c r="C8" s="121"/>
      <c r="D8" s="120"/>
    </row>
    <row r="9" spans="1:5" ht="15" customHeight="1">
      <c r="A9" s="75" t="s">
        <v>188</v>
      </c>
      <c r="B9" s="42" t="s">
        <v>188</v>
      </c>
      <c r="C9" s="47">
        <v>1</v>
      </c>
      <c r="D9" s="4">
        <v>2</v>
      </c>
    </row>
    <row r="10" spans="1:5" ht="23.25" customHeight="1">
      <c r="A10" s="100"/>
      <c r="B10" s="117" t="s">
        <v>65</v>
      </c>
      <c r="C10" s="97">
        <v>2000000</v>
      </c>
      <c r="D10" s="116"/>
    </row>
    <row r="11" spans="1:5" ht="23.25" customHeight="1">
      <c r="A11" s="100" t="s">
        <v>103</v>
      </c>
      <c r="B11" s="117" t="s">
        <v>170</v>
      </c>
      <c r="C11" s="97">
        <v>2000000</v>
      </c>
      <c r="D11" s="116"/>
    </row>
    <row r="12" spans="1:5" ht="23.25" customHeight="1">
      <c r="A12" s="100" t="s">
        <v>61</v>
      </c>
      <c r="B12" s="117" t="s">
        <v>111</v>
      </c>
      <c r="C12" s="97">
        <v>2000000</v>
      </c>
      <c r="D12" s="116"/>
    </row>
    <row r="13" spans="1:5" ht="12.75" customHeight="1">
      <c r="A13" s="5"/>
      <c r="B13" s="5"/>
      <c r="C13" s="5"/>
      <c r="D13" s="5"/>
    </row>
    <row r="14" spans="1:5" ht="12.75" customHeight="1">
      <c r="A14" s="5"/>
      <c r="B14" s="5"/>
      <c r="C14" s="5"/>
      <c r="D14" s="5"/>
    </row>
    <row r="15" spans="1:5" ht="12.75" customHeight="1">
      <c r="A15" s="5"/>
      <c r="B15" s="5"/>
      <c r="C15" s="5"/>
      <c r="D15" s="5"/>
    </row>
    <row r="16" spans="1:5" ht="12.75" customHeight="1">
      <c r="B16" s="5"/>
      <c r="D16" s="5"/>
      <c r="E16" s="5"/>
    </row>
    <row r="17" spans="2:5" ht="12.75" customHeight="1">
      <c r="B17" s="5"/>
      <c r="C17" s="5"/>
      <c r="D17" s="5"/>
    </row>
    <row r="18" spans="2:5" ht="12.75" customHeight="1">
      <c r="B18" s="5"/>
      <c r="C18" s="5"/>
      <c r="D18" s="5"/>
    </row>
    <row r="19" spans="2:5" ht="12.75" customHeight="1">
      <c r="B19" s="5"/>
      <c r="C19" s="5"/>
      <c r="D19" s="5"/>
    </row>
    <row r="20" spans="2:5" ht="12.75" customHeight="1">
      <c r="B20" s="5"/>
      <c r="C20" s="5"/>
      <c r="D20" s="5"/>
      <c r="E20" s="5"/>
    </row>
    <row r="21" spans="2:5" ht="12.75" customHeight="1">
      <c r="B21" s="5"/>
      <c r="D21" s="5"/>
    </row>
    <row r="22" spans="2:5" ht="12.75" customHeight="1">
      <c r="B22" s="5"/>
    </row>
    <row r="23" spans="2:5" ht="12.75" customHeight="1">
      <c r="B23" s="5"/>
      <c r="C23" s="5"/>
    </row>
    <row r="24" spans="2:5" ht="12.75" customHeight="1">
      <c r="B24" s="5"/>
      <c r="C24" s="5"/>
    </row>
    <row r="25" spans="2:5" ht="12.75" customHeight="1">
      <c r="B25" s="5"/>
      <c r="C25" s="5"/>
    </row>
    <row r="26" spans="2:5" ht="12.75" customHeight="1">
      <c r="C26" s="5"/>
      <c r="D26" s="5"/>
    </row>
    <row r="27" spans="2:5" ht="12.75" customHeight="1">
      <c r="D27" s="5"/>
    </row>
    <row r="28" spans="2:5" ht="12.75" customHeight="1">
      <c r="D28" s="5"/>
    </row>
    <row r="29" spans="2:5" ht="12.75" customHeight="1">
      <c r="D29" s="5"/>
    </row>
    <row r="30" spans="2:5" ht="12.75" customHeight="1">
      <c r="D30" s="5"/>
    </row>
    <row r="38" spans="4:4" ht="12.75" customHeight="1">
      <c r="D38" s="5"/>
    </row>
  </sheetData>
  <mergeCells count="4">
    <mergeCell ref="B7:B8"/>
    <mergeCell ref="C7:C8"/>
    <mergeCell ref="D7:D8"/>
    <mergeCell ref="A7:A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28"/>
  <sheetViews>
    <sheetView showGridLines="0" showZeros="0" workbookViewId="0"/>
  </sheetViews>
  <sheetFormatPr defaultColWidth="9.1640625" defaultRowHeight="12.75" customHeight="1"/>
  <cols>
    <col min="1" max="1" width="12.6640625" customWidth="1"/>
    <col min="2" max="2" width="30" customWidth="1"/>
    <col min="3" max="4" width="8.5" customWidth="1"/>
    <col min="5" max="5" width="9.33203125" customWidth="1"/>
    <col min="6" max="11" width="8.5" customWidth="1"/>
    <col min="12" max="13" width="9.1640625" customWidth="1"/>
    <col min="14" max="14" width="8.83203125" customWidth="1"/>
    <col min="15" max="15" width="10.33203125" customWidth="1"/>
    <col min="16" max="17" width="9.1640625" customWidth="1"/>
    <col min="18" max="18" width="12.33203125" customWidth="1"/>
    <col min="19" max="20" width="9.1640625" customWidth="1"/>
    <col min="21" max="22" width="8.33203125" customWidth="1"/>
    <col min="23" max="23" width="9.1640625" customWidth="1"/>
    <col min="24" max="29" width="8.33203125" customWidth="1"/>
  </cols>
  <sheetData>
    <row r="1" spans="1:31" ht="12.75" customHeight="1">
      <c r="A1" s="5"/>
      <c r="AC1" t="s">
        <v>80</v>
      </c>
    </row>
    <row r="2" spans="1:31" ht="12.75" hidden="1" customHeight="1"/>
    <row r="3" spans="1:31" ht="27.75" customHeight="1">
      <c r="A3" s="33" t="s">
        <v>153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12.75" customHeight="1">
      <c r="AC4" s="2" t="s">
        <v>152</v>
      </c>
    </row>
    <row r="5" spans="1:31" ht="12.75" customHeight="1">
      <c r="A5" s="122" t="s">
        <v>147</v>
      </c>
      <c r="B5" s="121" t="s">
        <v>219</v>
      </c>
      <c r="C5" s="82" t="s">
        <v>213</v>
      </c>
      <c r="D5" s="58"/>
      <c r="E5" s="58"/>
      <c r="F5" s="58"/>
      <c r="G5" s="58"/>
      <c r="H5" s="58"/>
      <c r="I5" s="58"/>
      <c r="J5" s="83"/>
      <c r="K5" s="83"/>
      <c r="L5" s="82" t="s">
        <v>268</v>
      </c>
      <c r="M5" s="58"/>
      <c r="N5" s="58"/>
      <c r="O5" s="58"/>
      <c r="P5" s="58"/>
      <c r="Q5" s="58"/>
      <c r="R5" s="58"/>
      <c r="S5" s="83"/>
      <c r="T5" s="83"/>
      <c r="U5" s="82" t="s">
        <v>0</v>
      </c>
      <c r="V5" s="58"/>
      <c r="W5" s="58"/>
      <c r="X5" s="58"/>
      <c r="Y5" s="58"/>
      <c r="Z5" s="58"/>
      <c r="AA5" s="58"/>
      <c r="AB5" s="83"/>
      <c r="AC5" s="83"/>
    </row>
    <row r="6" spans="1:31" ht="15.75" customHeight="1">
      <c r="A6" s="122"/>
      <c r="B6" s="121"/>
      <c r="C6" s="121" t="s">
        <v>65</v>
      </c>
      <c r="D6" s="82" t="s">
        <v>94</v>
      </c>
      <c r="E6" s="83"/>
      <c r="F6" s="83"/>
      <c r="G6" s="58"/>
      <c r="H6" s="58"/>
      <c r="I6" s="84"/>
      <c r="J6" s="122" t="s">
        <v>211</v>
      </c>
      <c r="K6" s="121" t="s">
        <v>166</v>
      </c>
      <c r="L6" s="121" t="s">
        <v>65</v>
      </c>
      <c r="M6" s="82" t="s">
        <v>94</v>
      </c>
      <c r="N6" s="83"/>
      <c r="O6" s="83"/>
      <c r="P6" s="58"/>
      <c r="Q6" s="58"/>
      <c r="R6" s="84"/>
      <c r="S6" s="122" t="s">
        <v>211</v>
      </c>
      <c r="T6" s="121" t="s">
        <v>166</v>
      </c>
      <c r="U6" s="121" t="s">
        <v>65</v>
      </c>
      <c r="V6" s="82" t="s">
        <v>94</v>
      </c>
      <c r="W6" s="83"/>
      <c r="X6" s="83"/>
      <c r="Y6" s="58"/>
      <c r="Z6" s="58"/>
      <c r="AA6" s="84"/>
      <c r="AB6" s="122" t="s">
        <v>211</v>
      </c>
      <c r="AC6" s="121" t="s">
        <v>166</v>
      </c>
    </row>
    <row r="7" spans="1:31" ht="12.75" customHeight="1">
      <c r="A7" s="122"/>
      <c r="B7" s="121"/>
      <c r="C7" s="121"/>
      <c r="D7" s="122" t="s">
        <v>159</v>
      </c>
      <c r="E7" s="120" t="s">
        <v>34</v>
      </c>
      <c r="F7" s="126" t="s">
        <v>146</v>
      </c>
      <c r="G7" s="82" t="s">
        <v>277</v>
      </c>
      <c r="H7" s="58"/>
      <c r="I7" s="85"/>
      <c r="J7" s="122"/>
      <c r="K7" s="121"/>
      <c r="L7" s="121"/>
      <c r="M7" s="122" t="s">
        <v>159</v>
      </c>
      <c r="N7" s="120" t="s">
        <v>34</v>
      </c>
      <c r="O7" s="126" t="s">
        <v>146</v>
      </c>
      <c r="P7" s="82" t="s">
        <v>277</v>
      </c>
      <c r="Q7" s="58"/>
      <c r="R7" s="85"/>
      <c r="S7" s="122"/>
      <c r="T7" s="121"/>
      <c r="U7" s="121"/>
      <c r="V7" s="122" t="s">
        <v>159</v>
      </c>
      <c r="W7" s="120" t="s">
        <v>34</v>
      </c>
      <c r="X7" s="126" t="s">
        <v>146</v>
      </c>
      <c r="Y7" s="82" t="s">
        <v>277</v>
      </c>
      <c r="Z7" s="58"/>
      <c r="AA7" s="85"/>
      <c r="AB7" s="122"/>
      <c r="AC7" s="121"/>
    </row>
    <row r="8" spans="1:31" ht="24.75" customHeight="1">
      <c r="A8" s="122"/>
      <c r="B8" s="121"/>
      <c r="C8" s="121"/>
      <c r="D8" s="122"/>
      <c r="E8" s="120"/>
      <c r="F8" s="126"/>
      <c r="G8" s="50" t="s">
        <v>159</v>
      </c>
      <c r="H8" s="86" t="s">
        <v>58</v>
      </c>
      <c r="I8" s="38" t="s">
        <v>293</v>
      </c>
      <c r="J8" s="122"/>
      <c r="K8" s="121"/>
      <c r="L8" s="121"/>
      <c r="M8" s="122"/>
      <c r="N8" s="120"/>
      <c r="O8" s="127"/>
      <c r="P8" s="50" t="s">
        <v>159</v>
      </c>
      <c r="Q8" s="87" t="s">
        <v>58</v>
      </c>
      <c r="R8" s="38" t="s">
        <v>293</v>
      </c>
      <c r="S8" s="122"/>
      <c r="T8" s="121"/>
      <c r="U8" s="121"/>
      <c r="V8" s="122"/>
      <c r="W8" s="120"/>
      <c r="X8" s="126"/>
      <c r="Y8" s="50" t="s">
        <v>159</v>
      </c>
      <c r="Z8" s="86" t="s">
        <v>58</v>
      </c>
      <c r="AA8" s="38" t="s">
        <v>293</v>
      </c>
      <c r="AB8" s="122"/>
      <c r="AC8" s="121"/>
    </row>
    <row r="9" spans="1:31" ht="12.75" customHeight="1">
      <c r="A9" s="6" t="s">
        <v>188</v>
      </c>
      <c r="B9" s="47" t="s">
        <v>188</v>
      </c>
      <c r="C9" s="6">
        <v>1</v>
      </c>
      <c r="D9" s="6">
        <v>2</v>
      </c>
      <c r="E9" s="6">
        <v>3</v>
      </c>
      <c r="F9" s="6">
        <v>4</v>
      </c>
      <c r="G9" s="6">
        <v>5</v>
      </c>
      <c r="H9" s="4">
        <v>6</v>
      </c>
      <c r="I9" s="6">
        <v>7</v>
      </c>
      <c r="J9" s="6">
        <v>8</v>
      </c>
      <c r="K9" s="6">
        <v>9</v>
      </c>
      <c r="L9" s="6">
        <v>10</v>
      </c>
      <c r="M9" s="6">
        <v>11</v>
      </c>
      <c r="N9" s="78">
        <v>12</v>
      </c>
      <c r="O9" s="80">
        <v>13</v>
      </c>
      <c r="P9" s="88">
        <v>14</v>
      </c>
      <c r="Q9" s="80">
        <v>15</v>
      </c>
      <c r="R9" s="42">
        <v>16</v>
      </c>
      <c r="S9" s="6">
        <v>17</v>
      </c>
      <c r="T9" s="6">
        <v>18</v>
      </c>
      <c r="U9" s="6" t="s">
        <v>204</v>
      </c>
      <c r="V9" s="6" t="s">
        <v>287</v>
      </c>
      <c r="W9" s="6" t="s">
        <v>145</v>
      </c>
      <c r="X9" s="6" t="s">
        <v>13</v>
      </c>
      <c r="Y9" s="6" t="s">
        <v>148</v>
      </c>
      <c r="Z9" s="4" t="s">
        <v>36</v>
      </c>
      <c r="AA9" s="6" t="s">
        <v>184</v>
      </c>
      <c r="AB9" s="6" t="s">
        <v>278</v>
      </c>
      <c r="AC9" s="6" t="s">
        <v>151</v>
      </c>
    </row>
    <row r="10" spans="1:31" ht="12.75" customHeight="1">
      <c r="A10" s="100"/>
      <c r="B10" s="102" t="s">
        <v>65</v>
      </c>
      <c r="C10" s="97">
        <v>5</v>
      </c>
      <c r="D10" s="97">
        <v>3</v>
      </c>
      <c r="E10" s="97">
        <v>0</v>
      </c>
      <c r="F10" s="99">
        <v>3</v>
      </c>
      <c r="G10" s="101">
        <v>0</v>
      </c>
      <c r="H10" s="97">
        <v>0</v>
      </c>
      <c r="I10" s="99">
        <v>0</v>
      </c>
      <c r="J10" s="96">
        <v>0</v>
      </c>
      <c r="K10" s="96">
        <v>2</v>
      </c>
      <c r="L10" s="101">
        <v>3.5</v>
      </c>
      <c r="M10" s="97">
        <v>3</v>
      </c>
      <c r="N10" s="97">
        <v>0</v>
      </c>
      <c r="O10" s="99">
        <v>3</v>
      </c>
      <c r="P10" s="101">
        <v>0</v>
      </c>
      <c r="Q10" s="97">
        <v>0</v>
      </c>
      <c r="R10" s="99">
        <v>0</v>
      </c>
      <c r="S10" s="96">
        <v>0</v>
      </c>
      <c r="T10" s="96">
        <v>0.5</v>
      </c>
      <c r="U10" s="101">
        <v>-1.5</v>
      </c>
      <c r="V10" s="97">
        <v>0</v>
      </c>
      <c r="W10" s="99">
        <v>0</v>
      </c>
      <c r="X10" s="101">
        <v>0</v>
      </c>
      <c r="Y10" s="97">
        <v>0</v>
      </c>
      <c r="Z10" s="99">
        <v>0</v>
      </c>
      <c r="AA10" s="96">
        <v>0</v>
      </c>
      <c r="AB10" s="96">
        <v>0</v>
      </c>
      <c r="AC10" s="101">
        <v>-1.5</v>
      </c>
      <c r="AD10" s="5"/>
    </row>
    <row r="11" spans="1:31" ht="12.75" customHeight="1">
      <c r="A11" s="100" t="s">
        <v>129</v>
      </c>
      <c r="B11" s="102" t="s">
        <v>24</v>
      </c>
      <c r="C11" s="97">
        <v>5</v>
      </c>
      <c r="D11" s="97">
        <v>3</v>
      </c>
      <c r="E11" s="97">
        <v>0</v>
      </c>
      <c r="F11" s="99">
        <v>3</v>
      </c>
      <c r="G11" s="101">
        <v>0</v>
      </c>
      <c r="H11" s="97">
        <v>0</v>
      </c>
      <c r="I11" s="99">
        <v>0</v>
      </c>
      <c r="J11" s="96">
        <v>0</v>
      </c>
      <c r="K11" s="96">
        <v>2</v>
      </c>
      <c r="L11" s="101">
        <v>3.5</v>
      </c>
      <c r="M11" s="97">
        <v>3</v>
      </c>
      <c r="N11" s="97">
        <v>0</v>
      </c>
      <c r="O11" s="99">
        <v>3</v>
      </c>
      <c r="P11" s="101">
        <v>0</v>
      </c>
      <c r="Q11" s="97">
        <v>0</v>
      </c>
      <c r="R11" s="99">
        <v>0</v>
      </c>
      <c r="S11" s="96">
        <v>0</v>
      </c>
      <c r="T11" s="96">
        <v>0.5</v>
      </c>
      <c r="U11" s="101">
        <v>-1.5</v>
      </c>
      <c r="V11" s="97">
        <v>0</v>
      </c>
      <c r="W11" s="99">
        <v>0</v>
      </c>
      <c r="X11" s="101">
        <v>0</v>
      </c>
      <c r="Y11" s="97">
        <v>0</v>
      </c>
      <c r="Z11" s="99">
        <v>0</v>
      </c>
      <c r="AA11" s="96">
        <v>0</v>
      </c>
      <c r="AB11" s="96">
        <v>0</v>
      </c>
      <c r="AC11" s="101">
        <v>-1.5</v>
      </c>
      <c r="AD11" s="5"/>
    </row>
    <row r="12" spans="1:31" ht="12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31" ht="12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E13" s="5"/>
    </row>
    <row r="14" spans="1:31" ht="12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D14" s="5"/>
    </row>
    <row r="15" spans="1:31" ht="12.75" customHeight="1">
      <c r="A15" s="5"/>
      <c r="B15" s="5"/>
      <c r="C15" s="5"/>
      <c r="D15" s="5"/>
      <c r="E15" s="5"/>
      <c r="F15" s="5"/>
      <c r="I15" s="5"/>
      <c r="N15" s="5"/>
      <c r="O15" s="5"/>
      <c r="P15" s="5"/>
      <c r="Q15" s="5"/>
      <c r="R15" s="5"/>
      <c r="S15" s="5"/>
      <c r="T15" s="5"/>
      <c r="U15" s="5"/>
      <c r="V15" s="5"/>
      <c r="X15" s="5"/>
      <c r="Y15" s="5"/>
      <c r="AA15" s="5"/>
      <c r="AB15" s="5"/>
      <c r="AD15" s="5"/>
      <c r="AE15" s="5"/>
    </row>
    <row r="16" spans="1:31" ht="12.75" customHeight="1">
      <c r="B16" s="5"/>
      <c r="D16" s="5"/>
      <c r="E16" s="5"/>
      <c r="F16" s="5"/>
      <c r="I16" s="5"/>
      <c r="J16" s="5"/>
      <c r="K16" s="5"/>
      <c r="M16" s="5"/>
      <c r="O16" s="5"/>
      <c r="P16" s="5"/>
      <c r="Q16" s="5"/>
      <c r="R16" s="5"/>
      <c r="S16" s="5"/>
      <c r="T16" s="5"/>
      <c r="U16" s="5"/>
      <c r="Y16" s="5"/>
      <c r="AA16" s="5"/>
      <c r="AB16" s="5"/>
    </row>
    <row r="17" spans="2:31" ht="12.75" customHeight="1">
      <c r="B17" s="5"/>
      <c r="D17" s="5"/>
      <c r="E17" s="5"/>
      <c r="F17" s="5"/>
      <c r="I17" s="5"/>
      <c r="K17" s="5"/>
      <c r="O17" s="5"/>
      <c r="P17" s="5"/>
      <c r="Q17" s="5"/>
      <c r="R17" s="5"/>
      <c r="S17" s="5"/>
      <c r="T17" s="5"/>
      <c r="U17" s="5"/>
      <c r="V17" s="5"/>
      <c r="W17" s="5"/>
      <c r="Y17" s="5"/>
      <c r="AE17" s="5"/>
    </row>
    <row r="18" spans="2:31" ht="12.75" customHeight="1">
      <c r="C18" s="5"/>
      <c r="E18" s="5"/>
      <c r="F18" s="5"/>
      <c r="J18" s="5"/>
      <c r="K18" s="5"/>
      <c r="M18" s="5"/>
      <c r="O18" s="5"/>
      <c r="P18" s="5"/>
      <c r="R18" s="5"/>
      <c r="S18" s="5"/>
      <c r="W18" s="5"/>
    </row>
    <row r="19" spans="2:31" ht="12.75" customHeight="1">
      <c r="C19" s="5"/>
      <c r="E19" s="5"/>
      <c r="J19" s="5"/>
      <c r="K19" s="5"/>
      <c r="P19" s="5"/>
      <c r="Q19" s="5"/>
      <c r="R19" s="5"/>
      <c r="S19" s="5"/>
      <c r="T19" s="5"/>
      <c r="U19" s="5"/>
      <c r="X19" s="5"/>
    </row>
    <row r="20" spans="2:31" ht="12.75" customHeight="1">
      <c r="B20" s="5"/>
      <c r="C20" s="5"/>
      <c r="K20" s="5"/>
      <c r="O20" s="5"/>
      <c r="P20" s="5"/>
      <c r="Q20" s="5"/>
      <c r="R20" s="5"/>
    </row>
    <row r="21" spans="2:31" ht="12.75" customHeight="1">
      <c r="D21" s="5"/>
      <c r="K21" s="5"/>
      <c r="M21" s="5"/>
      <c r="O21" s="5"/>
      <c r="P21" s="5"/>
      <c r="R21" s="5"/>
    </row>
    <row r="22" spans="2:31" ht="12.75" customHeight="1">
      <c r="C22" s="5"/>
      <c r="D22" s="5"/>
      <c r="G22" s="5"/>
      <c r="Q22" s="5"/>
      <c r="T22" s="5"/>
    </row>
    <row r="23" spans="2:31" ht="12.75" customHeight="1">
      <c r="C23" s="5"/>
      <c r="R23" s="5"/>
    </row>
    <row r="24" spans="2:31" ht="12.75" customHeight="1">
      <c r="E24" s="5"/>
      <c r="L24" s="5"/>
      <c r="Q24" s="5"/>
    </row>
    <row r="25" spans="2:31" ht="12.75" customHeight="1">
      <c r="H25" s="5"/>
    </row>
    <row r="26" spans="2:31" ht="12.75" customHeight="1">
      <c r="D26" s="5"/>
      <c r="Q26" s="5"/>
    </row>
    <row r="27" spans="2:31" ht="12.75" customHeight="1">
      <c r="G27" s="5"/>
    </row>
    <row r="28" spans="2:31" ht="12.75" customHeight="1">
      <c r="V28" s="5"/>
    </row>
  </sheetData>
  <mergeCells count="20">
    <mergeCell ref="A5:A8"/>
    <mergeCell ref="B5:B8"/>
    <mergeCell ref="C6:C8"/>
    <mergeCell ref="D7:D8"/>
    <mergeCell ref="F7:F8"/>
    <mergeCell ref="E7:E8"/>
    <mergeCell ref="N7:N8"/>
    <mergeCell ref="W7:W8"/>
    <mergeCell ref="K6:K8"/>
    <mergeCell ref="L6:L8"/>
    <mergeCell ref="M7:M8"/>
    <mergeCell ref="O7:O8"/>
    <mergeCell ref="S6:S8"/>
    <mergeCell ref="T6:T8"/>
    <mergeCell ref="J6:J8"/>
    <mergeCell ref="U6:U8"/>
    <mergeCell ref="V7:V8"/>
    <mergeCell ref="X7:X8"/>
    <mergeCell ref="AB6:AB8"/>
    <mergeCell ref="AC6:AC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8" scale="85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49"/>
  <sheetViews>
    <sheetView showGridLines="0" showZeros="0" workbookViewId="0"/>
  </sheetViews>
  <sheetFormatPr defaultColWidth="9.1640625" defaultRowHeight="12.75" customHeight="1"/>
  <cols>
    <col min="1" max="1" width="28.83203125" customWidth="1"/>
    <col min="2" max="2" width="15.33203125" customWidth="1"/>
    <col min="3" max="3" width="31.33203125" customWidth="1"/>
    <col min="4" max="4" width="22.1640625" customWidth="1"/>
    <col min="5" max="5" width="28.33203125" customWidth="1"/>
    <col min="6" max="6" width="15.33203125" customWidth="1"/>
  </cols>
  <sheetData>
    <row r="1" spans="1:15" ht="12.75" customHeight="1">
      <c r="A1" s="1"/>
      <c r="F1" s="34" t="s">
        <v>239</v>
      </c>
    </row>
    <row r="2" spans="1:15" ht="27" customHeight="1">
      <c r="A2" s="29" t="s">
        <v>174</v>
      </c>
      <c r="B2" s="3"/>
      <c r="C2" s="3"/>
      <c r="D2" s="3"/>
      <c r="E2" s="3"/>
      <c r="F2" s="24"/>
    </row>
    <row r="3" spans="1:15" ht="21.75" customHeight="1">
      <c r="F3" s="34" t="s">
        <v>19</v>
      </c>
    </row>
    <row r="4" spans="1:15" ht="12.75" customHeight="1">
      <c r="A4" s="94" t="s">
        <v>3</v>
      </c>
      <c r="B4" s="7"/>
      <c r="C4" s="7" t="s">
        <v>173</v>
      </c>
      <c r="D4" s="7"/>
      <c r="E4" s="7"/>
      <c r="F4" s="7"/>
    </row>
    <row r="5" spans="1:15" ht="12.75" customHeight="1">
      <c r="A5" s="9" t="s">
        <v>106</v>
      </c>
      <c r="B5" s="8" t="s">
        <v>135</v>
      </c>
      <c r="C5" s="8" t="s">
        <v>91</v>
      </c>
      <c r="D5" s="9" t="s">
        <v>135</v>
      </c>
      <c r="E5" s="8" t="s">
        <v>12</v>
      </c>
      <c r="F5" s="8" t="s">
        <v>135</v>
      </c>
    </row>
    <row r="6" spans="1:15" ht="12.75" customHeight="1">
      <c r="A6" s="9" t="s">
        <v>188</v>
      </c>
      <c r="B6" s="43">
        <v>1</v>
      </c>
      <c r="C6" s="8" t="s">
        <v>188</v>
      </c>
      <c r="D6" s="43">
        <v>2</v>
      </c>
      <c r="E6" s="8" t="s">
        <v>188</v>
      </c>
      <c r="F6" s="43">
        <v>3</v>
      </c>
      <c r="H6" s="5"/>
      <c r="I6" s="5"/>
    </row>
    <row r="7" spans="1:15" ht="12.75" customHeight="1">
      <c r="A7" s="11" t="s">
        <v>226</v>
      </c>
      <c r="B7" s="15"/>
      <c r="C7" s="51" t="s">
        <v>41</v>
      </c>
      <c r="D7" s="35"/>
      <c r="E7" s="14" t="s">
        <v>280</v>
      </c>
      <c r="F7" s="35">
        <f>SUM(F8:F11)</f>
        <v>0</v>
      </c>
      <c r="G7" s="30"/>
      <c r="H7" s="5"/>
      <c r="I7" s="5"/>
      <c r="J7" s="5"/>
      <c r="K7" s="5"/>
    </row>
    <row r="8" spans="1:15" ht="12.75" customHeight="1">
      <c r="A8" s="18"/>
      <c r="B8" s="72"/>
      <c r="C8" s="51" t="s">
        <v>52</v>
      </c>
      <c r="D8" s="35"/>
      <c r="E8" s="17" t="s">
        <v>225</v>
      </c>
      <c r="F8" s="35"/>
      <c r="G8" s="30"/>
      <c r="H8" s="5"/>
      <c r="I8" s="5"/>
      <c r="J8" s="5"/>
      <c r="K8" s="5"/>
      <c r="L8" s="5"/>
    </row>
    <row r="9" spans="1:15" ht="12.75" customHeight="1">
      <c r="A9" s="18"/>
      <c r="B9" s="35"/>
      <c r="C9" s="51" t="s">
        <v>246</v>
      </c>
      <c r="D9" s="35"/>
      <c r="E9" s="17" t="s">
        <v>28</v>
      </c>
      <c r="F9" s="35"/>
      <c r="G9" s="30"/>
      <c r="H9" s="5"/>
      <c r="I9" s="5"/>
      <c r="J9" s="5"/>
      <c r="K9" s="5"/>
      <c r="L9" s="5"/>
      <c r="M9" s="5"/>
      <c r="N9" s="5"/>
    </row>
    <row r="10" spans="1:15" ht="12.75" customHeight="1">
      <c r="A10" s="11"/>
      <c r="B10" s="35"/>
      <c r="C10" s="51" t="s">
        <v>139</v>
      </c>
      <c r="D10" s="35"/>
      <c r="E10" s="17" t="s">
        <v>79</v>
      </c>
      <c r="F10" s="35"/>
      <c r="G10" s="5"/>
      <c r="H10" s="5"/>
      <c r="I10" s="5"/>
      <c r="J10" s="5"/>
      <c r="K10" s="5"/>
      <c r="L10" s="5"/>
      <c r="N10" s="5"/>
      <c r="O10" s="5"/>
    </row>
    <row r="11" spans="1:15" ht="12.75" customHeight="1">
      <c r="A11" s="11"/>
      <c r="B11" s="35"/>
      <c r="C11" s="51" t="s">
        <v>210</v>
      </c>
      <c r="D11" s="35"/>
      <c r="E11" s="17" t="s">
        <v>120</v>
      </c>
      <c r="F11" s="15"/>
      <c r="G11" s="5"/>
      <c r="H11" s="5"/>
      <c r="I11" s="5"/>
      <c r="J11" s="5"/>
      <c r="K11" s="5"/>
      <c r="L11" s="5"/>
    </row>
    <row r="12" spans="1:15" ht="12.75" customHeight="1">
      <c r="A12" s="11"/>
      <c r="B12" s="35"/>
      <c r="C12" s="51" t="s">
        <v>49</v>
      </c>
      <c r="D12" s="35"/>
      <c r="E12" s="14" t="s">
        <v>262</v>
      </c>
      <c r="F12" s="72">
        <f>SUM(F13:F22)</f>
        <v>0</v>
      </c>
      <c r="G12" s="5"/>
      <c r="H12" s="5"/>
      <c r="I12" s="5"/>
      <c r="J12" s="5"/>
      <c r="K12" s="5"/>
      <c r="L12" s="5"/>
    </row>
    <row r="13" spans="1:15" ht="12.75" customHeight="1">
      <c r="A13" s="11"/>
      <c r="B13" s="35"/>
      <c r="C13" s="51" t="s">
        <v>99</v>
      </c>
      <c r="D13" s="35"/>
      <c r="E13" s="17" t="s">
        <v>225</v>
      </c>
      <c r="F13" s="35"/>
      <c r="G13" s="5"/>
      <c r="H13" s="5"/>
      <c r="I13" s="5"/>
      <c r="J13" s="5"/>
      <c r="K13" s="5"/>
      <c r="L13" s="5"/>
    </row>
    <row r="14" spans="1:15" ht="12.75" customHeight="1">
      <c r="A14" s="11"/>
      <c r="B14" s="15"/>
      <c r="C14" s="51" t="s">
        <v>160</v>
      </c>
      <c r="D14" s="35"/>
      <c r="E14" s="17" t="s">
        <v>28</v>
      </c>
      <c r="F14" s="35"/>
      <c r="G14" s="5"/>
      <c r="H14" s="5"/>
      <c r="I14" s="5"/>
      <c r="K14" s="5"/>
      <c r="L14" s="5"/>
      <c r="M14" s="5"/>
    </row>
    <row r="15" spans="1:15" ht="12.75" customHeight="1">
      <c r="A15" s="16"/>
      <c r="B15" s="27"/>
      <c r="C15" s="26" t="s">
        <v>220</v>
      </c>
      <c r="D15" s="35"/>
      <c r="E15" s="17" t="s">
        <v>79</v>
      </c>
      <c r="F15" s="35"/>
      <c r="G15" s="5"/>
      <c r="H15" s="5"/>
      <c r="I15" s="5"/>
      <c r="J15" s="5"/>
      <c r="M15" s="5"/>
    </row>
    <row r="16" spans="1:15" ht="12.75" customHeight="1">
      <c r="A16" s="16"/>
      <c r="B16" s="19"/>
      <c r="C16" s="26" t="s">
        <v>194</v>
      </c>
      <c r="D16" s="35"/>
      <c r="E16" s="17" t="s">
        <v>283</v>
      </c>
      <c r="F16" s="35"/>
      <c r="G16" s="5"/>
      <c r="H16" s="5"/>
      <c r="I16" s="5"/>
      <c r="J16" s="5"/>
      <c r="K16" s="5"/>
      <c r="O16" s="5"/>
    </row>
    <row r="17" spans="1:14" ht="12.75" customHeight="1">
      <c r="A17" s="16"/>
      <c r="B17" s="19"/>
      <c r="C17" s="26" t="s">
        <v>119</v>
      </c>
      <c r="D17" s="35"/>
      <c r="E17" s="17" t="s">
        <v>235</v>
      </c>
      <c r="F17" s="35"/>
      <c r="G17" s="5"/>
      <c r="H17" s="5"/>
      <c r="I17" s="5"/>
      <c r="J17" s="5"/>
      <c r="K17" s="5"/>
      <c r="L17" s="5"/>
    </row>
    <row r="18" spans="1:14" ht="12.75" customHeight="1">
      <c r="A18" s="16"/>
      <c r="B18" s="19"/>
      <c r="C18" s="26" t="s">
        <v>74</v>
      </c>
      <c r="D18" s="35"/>
      <c r="E18" s="17" t="s">
        <v>120</v>
      </c>
      <c r="F18" s="35"/>
      <c r="G18" s="5"/>
      <c r="H18" s="5"/>
      <c r="I18" s="5"/>
      <c r="J18" s="5"/>
      <c r="K18" s="5"/>
      <c r="M18" s="5"/>
    </row>
    <row r="19" spans="1:14" ht="12.75" customHeight="1">
      <c r="A19" s="12"/>
      <c r="B19" s="19"/>
      <c r="C19" s="26" t="s">
        <v>27</v>
      </c>
      <c r="D19" s="35"/>
      <c r="E19" s="17" t="s">
        <v>48</v>
      </c>
      <c r="F19" s="35"/>
      <c r="G19" s="5"/>
      <c r="H19" s="5"/>
      <c r="I19" s="5"/>
      <c r="J19" s="5"/>
      <c r="K19" s="5"/>
      <c r="L19" s="5"/>
      <c r="N19" s="5"/>
    </row>
    <row r="20" spans="1:14" ht="12.75" customHeight="1">
      <c r="A20" s="12"/>
      <c r="B20" s="12"/>
      <c r="C20" s="26" t="s">
        <v>136</v>
      </c>
      <c r="D20" s="35"/>
      <c r="E20" s="17" t="s">
        <v>51</v>
      </c>
      <c r="F20" s="35"/>
      <c r="G20" s="5"/>
      <c r="H20" s="5"/>
      <c r="I20" s="5"/>
      <c r="J20" s="5"/>
      <c r="K20" s="5"/>
      <c r="L20" s="5"/>
    </row>
    <row r="21" spans="1:14" ht="12.75" customHeight="1">
      <c r="A21" s="12"/>
      <c r="B21" s="12"/>
      <c r="C21" s="26" t="s">
        <v>134</v>
      </c>
      <c r="D21" s="35"/>
      <c r="E21" s="17" t="s">
        <v>42</v>
      </c>
      <c r="F21" s="35"/>
      <c r="G21" s="5"/>
      <c r="H21" s="5"/>
      <c r="I21" s="5"/>
      <c r="J21" s="5"/>
      <c r="K21" s="5"/>
      <c r="L21" s="5"/>
    </row>
    <row r="22" spans="1:14" ht="12.75" customHeight="1">
      <c r="A22" s="12"/>
      <c r="B22" s="12"/>
      <c r="C22" s="26" t="s">
        <v>284</v>
      </c>
      <c r="D22" s="35"/>
      <c r="E22" s="28" t="s">
        <v>93</v>
      </c>
      <c r="F22" s="15"/>
      <c r="G22" s="5"/>
      <c r="H22" s="5"/>
    </row>
    <row r="23" spans="1:14" ht="12.75" customHeight="1">
      <c r="A23" s="12"/>
      <c r="B23" s="12"/>
      <c r="C23" s="26" t="s">
        <v>73</v>
      </c>
      <c r="D23" s="35"/>
      <c r="E23" s="17"/>
      <c r="F23" s="27"/>
      <c r="G23" s="5"/>
      <c r="H23" s="5"/>
      <c r="I23" s="5"/>
      <c r="J23" s="5"/>
      <c r="K23" s="5"/>
      <c r="L23" s="5"/>
    </row>
    <row r="24" spans="1:14" ht="12.75" customHeight="1">
      <c r="A24" s="12"/>
      <c r="B24" s="12"/>
      <c r="C24" s="26" t="s">
        <v>96</v>
      </c>
      <c r="D24" s="35"/>
      <c r="E24" s="17"/>
      <c r="F24" s="19"/>
      <c r="G24" s="5"/>
      <c r="J24" s="5"/>
      <c r="K24" s="5"/>
      <c r="L24" s="5"/>
    </row>
    <row r="25" spans="1:14" ht="12.75" customHeight="1">
      <c r="A25" s="12"/>
      <c r="B25" s="12"/>
      <c r="C25" s="26" t="s">
        <v>92</v>
      </c>
      <c r="D25" s="35"/>
      <c r="E25" s="45"/>
      <c r="F25" s="19"/>
      <c r="G25" s="5"/>
    </row>
    <row r="26" spans="1:14" ht="12.75" customHeight="1">
      <c r="A26" s="12"/>
      <c r="B26" s="12"/>
      <c r="C26" s="26" t="s">
        <v>218</v>
      </c>
      <c r="D26" s="35"/>
      <c r="E26" s="45"/>
      <c r="F26" s="19"/>
      <c r="G26" s="5"/>
    </row>
    <row r="27" spans="1:14" ht="12.75" customHeight="1">
      <c r="A27" s="12"/>
      <c r="B27" s="12"/>
      <c r="C27" s="26" t="s">
        <v>155</v>
      </c>
      <c r="D27" s="35"/>
      <c r="E27" s="45"/>
      <c r="F27" s="19"/>
      <c r="M27" s="5"/>
    </row>
    <row r="28" spans="1:14" ht="12.75" customHeight="1">
      <c r="A28" s="12"/>
      <c r="B28" s="12"/>
      <c r="C28" s="76" t="s">
        <v>118</v>
      </c>
      <c r="D28" s="35"/>
      <c r="E28" s="45"/>
      <c r="F28" s="19"/>
      <c r="J28" s="5"/>
    </row>
    <row r="29" spans="1:14" ht="12.75" customHeight="1">
      <c r="A29" s="12"/>
      <c r="B29" s="12"/>
      <c r="C29" s="26" t="s">
        <v>228</v>
      </c>
      <c r="D29" s="35"/>
      <c r="E29" s="45"/>
      <c r="F29" s="19"/>
      <c r="G29" s="5"/>
    </row>
    <row r="30" spans="1:14" ht="12.75" customHeight="1">
      <c r="A30" s="12"/>
      <c r="B30" s="12"/>
      <c r="C30" s="26" t="s">
        <v>253</v>
      </c>
      <c r="D30" s="35"/>
      <c r="E30" s="45"/>
      <c r="F30" s="19"/>
      <c r="G30" s="5"/>
    </row>
    <row r="31" spans="1:14" ht="12.75" customHeight="1">
      <c r="A31" s="12"/>
      <c r="B31" s="12"/>
      <c r="C31" s="26" t="s">
        <v>5</v>
      </c>
      <c r="D31" s="35"/>
      <c r="E31" s="45"/>
      <c r="F31" s="19"/>
      <c r="G31" s="5"/>
    </row>
    <row r="32" spans="1:14" ht="12.75" customHeight="1">
      <c r="A32" s="16"/>
      <c r="B32" s="12"/>
      <c r="C32" s="26" t="s">
        <v>276</v>
      </c>
      <c r="D32" s="35"/>
      <c r="E32" s="45"/>
      <c r="F32" s="19"/>
      <c r="G32" s="5"/>
    </row>
    <row r="33" spans="1:13" ht="12.75" customHeight="1">
      <c r="A33" s="12"/>
      <c r="B33" s="12"/>
      <c r="C33" s="26" t="s">
        <v>224</v>
      </c>
      <c r="D33" s="35"/>
      <c r="E33" s="45"/>
      <c r="F33" s="19"/>
    </row>
    <row r="34" spans="1:13" ht="12.75" customHeight="1">
      <c r="A34" s="12"/>
      <c r="B34" s="12"/>
      <c r="C34" s="26" t="s">
        <v>162</v>
      </c>
      <c r="D34" s="15"/>
      <c r="E34" s="45"/>
      <c r="F34" s="20"/>
      <c r="G34" s="5"/>
    </row>
    <row r="35" spans="1:13" ht="12.75" customHeight="1">
      <c r="A35" s="21" t="s">
        <v>60</v>
      </c>
      <c r="B35" s="55">
        <f>SUM(B7)</f>
        <v>0</v>
      </c>
      <c r="C35" s="22" t="s">
        <v>149</v>
      </c>
      <c r="D35" s="44">
        <f>SUM(D7:D34)</f>
        <v>0</v>
      </c>
      <c r="E35" s="46" t="s">
        <v>105</v>
      </c>
      <c r="F35" s="15">
        <f>SUM(F7+F12)</f>
        <v>0</v>
      </c>
      <c r="G35" s="5"/>
    </row>
    <row r="36" spans="1:13" ht="12.75" customHeight="1">
      <c r="B36" s="5"/>
      <c r="D36" s="5"/>
      <c r="E36" s="5"/>
      <c r="F36" s="5"/>
      <c r="G36" s="5"/>
    </row>
    <row r="37" spans="1:13" ht="12.75" customHeight="1">
      <c r="B37" s="5"/>
      <c r="D37" s="5"/>
      <c r="E37" s="5"/>
      <c r="F37" s="5"/>
    </row>
    <row r="38" spans="1:13" ht="12.75" customHeight="1">
      <c r="B38" s="5"/>
      <c r="D38" s="5"/>
      <c r="E38" s="5"/>
      <c r="F38" s="5"/>
    </row>
    <row r="39" spans="1:13" ht="12.75" customHeight="1">
      <c r="B39" s="5"/>
      <c r="E39" s="5"/>
      <c r="F39" s="5"/>
      <c r="I39" s="5"/>
    </row>
    <row r="40" spans="1:13" ht="12.75" customHeight="1">
      <c r="B40" s="5"/>
      <c r="E40" s="5"/>
      <c r="F40" s="5"/>
      <c r="I40" s="5"/>
    </row>
    <row r="41" spans="1:13" ht="12.75" customHeight="1">
      <c r="B41" s="5"/>
      <c r="C41" s="5"/>
      <c r="E41" s="5"/>
      <c r="F41" s="5"/>
      <c r="I41" s="5"/>
      <c r="J41" s="5"/>
    </row>
    <row r="42" spans="1:13" ht="12.75" customHeight="1">
      <c r="C42" s="5"/>
      <c r="E42" s="5"/>
      <c r="F42" s="5"/>
      <c r="G42" s="5"/>
      <c r="J42" s="5"/>
      <c r="K42" s="5"/>
    </row>
    <row r="43" spans="1:13" ht="12.75" customHeight="1">
      <c r="C43" s="5"/>
      <c r="E43" s="5"/>
      <c r="F43" s="5"/>
      <c r="G43" s="5"/>
      <c r="K43" s="5"/>
      <c r="L43" s="5"/>
    </row>
    <row r="44" spans="1:13" ht="12.75" customHeight="1">
      <c r="C44" s="5"/>
      <c r="F44" s="5"/>
      <c r="G44" s="5"/>
      <c r="L44" s="5"/>
      <c r="M44" s="5"/>
    </row>
    <row r="45" spans="1:13" ht="12.75" customHeight="1">
      <c r="C45" s="5"/>
      <c r="D45" s="5"/>
      <c r="F45" s="5"/>
      <c r="G45" s="5"/>
    </row>
    <row r="46" spans="1:13" ht="12.75" customHeight="1">
      <c r="G46" s="5"/>
      <c r="H46" s="5"/>
      <c r="I46" s="5"/>
    </row>
    <row r="47" spans="1:13" ht="12.75" customHeight="1">
      <c r="G47" s="5"/>
      <c r="H47" s="5"/>
      <c r="I47" s="5"/>
      <c r="J47" s="5"/>
    </row>
    <row r="48" spans="1:13" ht="12.75" customHeight="1">
      <c r="H48" s="5"/>
      <c r="I48" s="5"/>
    </row>
    <row r="49" spans="9:13" ht="12.75" customHeight="1">
      <c r="I49" s="5"/>
      <c r="J49" s="5"/>
      <c r="K49" s="5"/>
      <c r="L49" s="5"/>
      <c r="M49" s="5"/>
    </row>
  </sheetData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workbookViewId="0"/>
  </sheetViews>
  <sheetFormatPr defaultColWidth="9.1640625" defaultRowHeight="12.75" customHeight="1"/>
  <cols>
    <col min="1" max="1" width="20" customWidth="1"/>
    <col min="2" max="2" width="35" customWidth="1"/>
    <col min="3" max="5" width="20.1640625" customWidth="1"/>
    <col min="6" max="6" width="16" customWidth="1"/>
  </cols>
  <sheetData>
    <row r="1" spans="1:6" ht="12.75" customHeight="1">
      <c r="A1" s="5"/>
      <c r="F1" s="23" t="s">
        <v>185</v>
      </c>
    </row>
    <row r="2" spans="1:6" ht="1.5" customHeight="1"/>
    <row r="3" spans="1:6" ht="12.75" hidden="1" customHeight="1"/>
    <row r="4" spans="1:6" ht="24.75" customHeight="1">
      <c r="A4" s="33" t="s">
        <v>296</v>
      </c>
      <c r="B4" s="33"/>
      <c r="C4" s="33"/>
      <c r="D4" s="33"/>
      <c r="E4" s="33"/>
      <c r="F4" s="33"/>
    </row>
    <row r="5" spans="1:6" ht="0.75" customHeight="1"/>
    <row r="6" spans="1:6" ht="12.75" hidden="1" customHeight="1">
      <c r="B6" s="77"/>
      <c r="C6" s="77"/>
    </row>
    <row r="7" spans="1:6" ht="15" customHeight="1">
      <c r="F7" s="2" t="s">
        <v>19</v>
      </c>
    </row>
    <row r="8" spans="1:6" ht="21" customHeight="1">
      <c r="A8" s="50" t="s">
        <v>98</v>
      </c>
      <c r="B8" s="50" t="s">
        <v>90</v>
      </c>
      <c r="C8" s="50" t="s">
        <v>55</v>
      </c>
      <c r="D8" s="50" t="s">
        <v>26</v>
      </c>
      <c r="E8" s="50" t="s">
        <v>171</v>
      </c>
      <c r="F8" s="50" t="s">
        <v>168</v>
      </c>
    </row>
    <row r="9" spans="1:6" ht="15" customHeight="1">
      <c r="A9" s="47" t="s">
        <v>188</v>
      </c>
      <c r="B9" s="6" t="s">
        <v>188</v>
      </c>
      <c r="C9" s="6">
        <v>1</v>
      </c>
      <c r="D9" s="6">
        <v>2</v>
      </c>
      <c r="E9" s="6">
        <v>3</v>
      </c>
      <c r="F9" s="6">
        <v>4</v>
      </c>
    </row>
    <row r="10" spans="1:6" ht="15" customHeight="1">
      <c r="A10" s="102"/>
      <c r="B10" s="103"/>
      <c r="C10" s="101"/>
      <c r="D10" s="99"/>
      <c r="E10" s="96"/>
      <c r="F10" s="102"/>
    </row>
    <row r="11" spans="1:6" ht="12.75" customHeight="1">
      <c r="A11" s="5"/>
      <c r="B11" s="5"/>
      <c r="C11" s="5"/>
      <c r="D11" s="5"/>
      <c r="E11" s="5"/>
      <c r="F11" s="5"/>
    </row>
    <row r="12" spans="1:6" ht="12.75" customHeight="1">
      <c r="A12" s="5"/>
      <c r="B12" s="5"/>
      <c r="C12" s="5"/>
      <c r="D12" s="5"/>
      <c r="E12" s="5"/>
      <c r="F12" s="5"/>
    </row>
    <row r="13" spans="1:6" ht="12.75" customHeight="1">
      <c r="A13" s="5"/>
      <c r="B13" s="5"/>
      <c r="C13" s="5"/>
      <c r="D13" s="5"/>
      <c r="E13" s="5"/>
      <c r="F13" s="5"/>
    </row>
    <row r="14" spans="1:6" ht="12.75" customHeight="1">
      <c r="A14" s="5"/>
      <c r="B14" s="5"/>
      <c r="C14" s="5"/>
      <c r="D14" s="5"/>
      <c r="E14" s="5"/>
      <c r="F14" s="5"/>
    </row>
    <row r="15" spans="1:6" ht="12.75" customHeight="1">
      <c r="A15" s="5"/>
      <c r="B15" s="5"/>
      <c r="C15" s="5"/>
      <c r="D15" s="5"/>
      <c r="E15" s="5"/>
      <c r="F15" s="5"/>
    </row>
    <row r="16" spans="1:6" ht="12.75" customHeight="1">
      <c r="A16" s="5"/>
      <c r="B16" s="5"/>
      <c r="C16" s="5"/>
      <c r="D16" s="5"/>
      <c r="E16" s="5"/>
      <c r="F16" s="5"/>
    </row>
    <row r="17" spans="1:6" ht="12.75" customHeight="1">
      <c r="B17" s="5"/>
      <c r="C17" s="5"/>
      <c r="D17" s="5"/>
      <c r="E17" s="5"/>
      <c r="F17" s="5"/>
    </row>
    <row r="18" spans="1:6" ht="12.75" customHeight="1">
      <c r="A18" s="5"/>
      <c r="B18" s="5"/>
      <c r="C18" s="5"/>
      <c r="D18" s="5"/>
      <c r="E18" s="5"/>
    </row>
    <row r="19" spans="1:6" ht="12.75" customHeight="1">
      <c r="A19" s="5"/>
      <c r="B19" s="5"/>
      <c r="C19" s="5"/>
      <c r="D19" s="5"/>
      <c r="E19" s="5"/>
      <c r="F19" s="5"/>
    </row>
    <row r="20" spans="1:6" ht="12.75" customHeight="1">
      <c r="B20" s="5"/>
      <c r="C20" s="5"/>
      <c r="D20" s="5"/>
    </row>
    <row r="21" spans="1:6" ht="12.75" customHeight="1">
      <c r="B21" s="5"/>
      <c r="C21" s="5"/>
      <c r="E21" s="5"/>
    </row>
    <row r="22" spans="1:6" ht="12.75" customHeight="1">
      <c r="B22" s="5"/>
      <c r="C22" s="5"/>
    </row>
    <row r="23" spans="1:6" ht="12.75" customHeight="1">
      <c r="B23" s="5"/>
      <c r="D23" s="5"/>
    </row>
    <row r="24" spans="1:6" ht="12.75" customHeight="1">
      <c r="B24" s="5"/>
      <c r="C24" s="5"/>
    </row>
    <row r="25" spans="1:6" ht="12.75" customHeight="1">
      <c r="B25" s="5"/>
      <c r="C25" s="5"/>
    </row>
    <row r="26" spans="1:6" ht="12.75" customHeight="1">
      <c r="B26" s="5"/>
      <c r="D26" s="5"/>
    </row>
    <row r="27" spans="1:6" ht="12.75" customHeight="1">
      <c r="B27" s="5"/>
      <c r="C27" s="5"/>
    </row>
    <row r="28" spans="1:6" ht="12.75" customHeight="1">
      <c r="C28" s="5"/>
    </row>
    <row r="29" spans="1:6" ht="12.75" customHeight="1">
      <c r="B29" s="5"/>
    </row>
    <row r="31" spans="1:6" ht="12.75" customHeight="1">
      <c r="D31" s="5"/>
      <c r="F31" s="5"/>
    </row>
  </sheetData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49"/>
  <sheetViews>
    <sheetView showGridLines="0" showZeros="0" topLeftCell="D1" workbookViewId="0">
      <selection activeCell="P29" sqref="P29"/>
    </sheetView>
  </sheetViews>
  <sheetFormatPr defaultColWidth="9.1640625" defaultRowHeight="12.75" customHeight="1"/>
  <cols>
    <col min="1" max="1" width="28.6640625" customWidth="1"/>
    <col min="2" max="2" width="9.1640625" customWidth="1"/>
    <col min="3" max="3" width="16.83203125" customWidth="1"/>
    <col min="4" max="4" width="17.83203125" customWidth="1"/>
    <col min="5" max="5" width="9.1640625" customWidth="1"/>
    <col min="6" max="6" width="6.1640625" customWidth="1"/>
    <col min="7" max="7" width="9.5" customWidth="1"/>
    <col min="8" max="8" width="12.83203125" customWidth="1"/>
    <col min="9" max="9" width="15" customWidth="1"/>
    <col min="10" max="10" width="12.83203125" customWidth="1"/>
    <col min="11" max="11" width="15.83203125" customWidth="1"/>
    <col min="12" max="12" width="9.1640625" customWidth="1"/>
    <col min="13" max="13" width="12" customWidth="1"/>
    <col min="14" max="14" width="9.1640625" customWidth="1"/>
    <col min="15" max="15" width="13.83203125" customWidth="1"/>
    <col min="16" max="16" width="9.1640625" customWidth="1"/>
    <col min="17" max="17" width="6.83203125" customWidth="1"/>
    <col min="18" max="18" width="12.6640625" customWidth="1"/>
  </cols>
  <sheetData>
    <row r="1" spans="1:19" ht="12.75" customHeight="1">
      <c r="R1" s="2" t="s">
        <v>54</v>
      </c>
    </row>
    <row r="2" spans="1:19" ht="12.75" hidden="1" customHeight="1">
      <c r="R2" s="2"/>
    </row>
    <row r="3" spans="1:19" ht="12.75" customHeight="1">
      <c r="A3" s="128" t="s">
        <v>274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9" ht="12.7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9" ht="12.7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9" ht="12.75" hidden="1" customHeight="1">
      <c r="A6" s="5"/>
      <c r="C6" s="5"/>
      <c r="D6" s="5"/>
      <c r="R6" s="2"/>
    </row>
    <row r="7" spans="1:19" ht="15.6" customHeight="1">
      <c r="R7" s="2" t="s">
        <v>19</v>
      </c>
    </row>
    <row r="8" spans="1:19" ht="12.75" customHeight="1">
      <c r="A8" s="125" t="s">
        <v>219</v>
      </c>
      <c r="B8" s="125" t="s">
        <v>272</v>
      </c>
      <c r="C8" s="125" t="s">
        <v>189</v>
      </c>
      <c r="D8" s="121" t="s">
        <v>97</v>
      </c>
      <c r="E8" s="121" t="s">
        <v>222</v>
      </c>
      <c r="F8" s="121" t="s">
        <v>57</v>
      </c>
      <c r="G8" s="120" t="s">
        <v>87</v>
      </c>
      <c r="H8" s="121" t="s">
        <v>141</v>
      </c>
      <c r="I8" s="121" t="s">
        <v>65</v>
      </c>
      <c r="J8" s="120" t="s">
        <v>40</v>
      </c>
      <c r="K8" s="129" t="s">
        <v>38</v>
      </c>
      <c r="L8" s="129" t="s">
        <v>195</v>
      </c>
      <c r="M8" s="120" t="s">
        <v>249</v>
      </c>
      <c r="N8" s="48" t="s">
        <v>273</v>
      </c>
      <c r="O8" s="49"/>
      <c r="P8" s="120" t="s">
        <v>271</v>
      </c>
      <c r="Q8" s="120" t="s">
        <v>81</v>
      </c>
      <c r="R8" s="121" t="s">
        <v>177</v>
      </c>
    </row>
    <row r="9" spans="1:19" ht="23.25" customHeight="1">
      <c r="A9" s="122"/>
      <c r="B9" s="122"/>
      <c r="C9" s="122"/>
      <c r="D9" s="121"/>
      <c r="E9" s="121"/>
      <c r="F9" s="121"/>
      <c r="G9" s="120"/>
      <c r="H9" s="121"/>
      <c r="I9" s="121"/>
      <c r="J9" s="120"/>
      <c r="K9" s="129"/>
      <c r="L9" s="129"/>
      <c r="M9" s="120"/>
      <c r="N9" s="79" t="s">
        <v>159</v>
      </c>
      <c r="O9" s="81" t="s">
        <v>178</v>
      </c>
      <c r="P9" s="120"/>
      <c r="Q9" s="120"/>
      <c r="R9" s="121"/>
    </row>
    <row r="10" spans="1:19" ht="12.75" customHeight="1">
      <c r="A10" s="47" t="s">
        <v>188</v>
      </c>
      <c r="B10" s="6" t="s">
        <v>188</v>
      </c>
      <c r="C10" s="6" t="s">
        <v>188</v>
      </c>
      <c r="D10" s="6">
        <v>1</v>
      </c>
      <c r="E10" s="6">
        <v>2</v>
      </c>
      <c r="F10" s="47">
        <v>3</v>
      </c>
      <c r="G10" s="6">
        <v>4</v>
      </c>
      <c r="H10" s="6">
        <v>5</v>
      </c>
      <c r="I10" s="78">
        <v>6</v>
      </c>
      <c r="J10" s="80">
        <v>7</v>
      </c>
      <c r="K10" s="42">
        <v>8</v>
      </c>
      <c r="L10" s="6">
        <v>9</v>
      </c>
      <c r="M10" s="6">
        <v>10</v>
      </c>
      <c r="N10" s="4">
        <v>11</v>
      </c>
      <c r="O10" s="4">
        <v>12</v>
      </c>
      <c r="P10" s="6">
        <v>13</v>
      </c>
      <c r="Q10" s="6">
        <v>14</v>
      </c>
      <c r="R10" s="6">
        <v>15</v>
      </c>
    </row>
    <row r="11" spans="1:19" ht="12.75" customHeight="1">
      <c r="A11" s="102"/>
      <c r="B11" s="119"/>
      <c r="C11" s="100"/>
      <c r="D11" s="100" t="s">
        <v>65</v>
      </c>
      <c r="E11" s="100"/>
      <c r="F11" s="118">
        <v>3</v>
      </c>
      <c r="G11" s="102"/>
      <c r="H11" s="97">
        <v>6500</v>
      </c>
      <c r="I11" s="97">
        <v>17100</v>
      </c>
      <c r="J11" s="97">
        <v>6100</v>
      </c>
      <c r="K11" s="99">
        <v>11000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101">
        <v>0</v>
      </c>
    </row>
    <row r="12" spans="1:19" ht="12.75" customHeight="1">
      <c r="A12" s="102" t="s">
        <v>24</v>
      </c>
      <c r="B12" s="119" t="s">
        <v>221</v>
      </c>
      <c r="C12" s="100" t="s">
        <v>207</v>
      </c>
      <c r="D12" s="100" t="s">
        <v>17</v>
      </c>
      <c r="E12" s="100"/>
      <c r="F12" s="118">
        <v>0</v>
      </c>
      <c r="G12" s="102"/>
      <c r="H12" s="97">
        <v>0</v>
      </c>
      <c r="I12" s="97">
        <v>6100</v>
      </c>
      <c r="J12" s="97">
        <v>6100</v>
      </c>
      <c r="K12" s="99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101">
        <v>0</v>
      </c>
      <c r="S12" s="5"/>
    </row>
    <row r="13" spans="1:19" ht="12.75" customHeight="1">
      <c r="A13" s="102" t="s">
        <v>24</v>
      </c>
      <c r="B13" s="119" t="s">
        <v>221</v>
      </c>
      <c r="C13" s="100" t="s">
        <v>270</v>
      </c>
      <c r="D13" s="100" t="s">
        <v>186</v>
      </c>
      <c r="E13" s="100" t="s">
        <v>123</v>
      </c>
      <c r="F13" s="118">
        <v>2</v>
      </c>
      <c r="G13" s="102" t="s">
        <v>77</v>
      </c>
      <c r="H13" s="97">
        <v>4500</v>
      </c>
      <c r="I13" s="97">
        <v>9000</v>
      </c>
      <c r="J13" s="97">
        <v>0</v>
      </c>
      <c r="K13" s="99">
        <v>9000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101">
        <v>0</v>
      </c>
    </row>
    <row r="14" spans="1:19" ht="12.75" customHeight="1">
      <c r="A14" s="102" t="s">
        <v>24</v>
      </c>
      <c r="B14" s="119" t="s">
        <v>221</v>
      </c>
      <c r="C14" s="100" t="s">
        <v>270</v>
      </c>
      <c r="D14" s="100" t="s">
        <v>181</v>
      </c>
      <c r="E14" s="100" t="s">
        <v>8</v>
      </c>
      <c r="F14" s="118">
        <v>1</v>
      </c>
      <c r="G14" s="102" t="s">
        <v>77</v>
      </c>
      <c r="H14" s="97">
        <v>2000</v>
      </c>
      <c r="I14" s="97">
        <v>2000</v>
      </c>
      <c r="J14" s="97">
        <v>0</v>
      </c>
      <c r="K14" s="99">
        <v>2000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101">
        <v>0</v>
      </c>
    </row>
    <row r="15" spans="1:19" ht="12.75" customHeight="1">
      <c r="A15" s="5"/>
      <c r="B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R15" s="5"/>
      <c r="S15" s="5"/>
    </row>
    <row r="16" spans="1:19" ht="12.75" customHeight="1">
      <c r="B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R16" s="5"/>
      <c r="S16" s="5"/>
    </row>
    <row r="17" spans="1:23" ht="12.75" customHeight="1">
      <c r="A17" s="5"/>
      <c r="B17" s="5"/>
      <c r="C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3" ht="12.75" customHeight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S18" s="5"/>
      <c r="T18" s="5"/>
    </row>
    <row r="19" spans="1:23" ht="12.75" customHeight="1">
      <c r="A19" s="5"/>
      <c r="B19" s="5"/>
      <c r="D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R19" s="5"/>
      <c r="S19" s="5"/>
      <c r="T19" s="5"/>
      <c r="U19" s="5"/>
    </row>
    <row r="20" spans="1:23" ht="12.75" customHeight="1">
      <c r="B20" s="5"/>
      <c r="F20" s="5"/>
      <c r="G20" s="5"/>
      <c r="H20" s="5"/>
      <c r="I20" s="5"/>
      <c r="J20" s="5"/>
      <c r="L20" s="5"/>
      <c r="M20" s="5"/>
      <c r="N20" s="5"/>
      <c r="O20" s="5"/>
      <c r="P20" s="5"/>
      <c r="Q20" s="5"/>
      <c r="R20" s="5"/>
      <c r="T20" s="5"/>
      <c r="U20" s="5"/>
    </row>
    <row r="21" spans="1:23" ht="12.75" customHeight="1">
      <c r="A21" s="5"/>
      <c r="E21" s="5"/>
      <c r="F21" s="5"/>
      <c r="G21" s="5"/>
      <c r="H21" s="5"/>
      <c r="I21" s="5"/>
      <c r="J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3" ht="12.75" customHeight="1">
      <c r="G22" s="5"/>
      <c r="H22" s="5"/>
      <c r="I22" s="5"/>
      <c r="J22" s="5"/>
      <c r="K22" s="5"/>
      <c r="N22" s="5"/>
      <c r="V22" s="5"/>
    </row>
    <row r="23" spans="1:23" ht="12.75" customHeight="1">
      <c r="D23" s="5"/>
      <c r="G23" s="5"/>
      <c r="H23" s="5"/>
      <c r="I23" s="5"/>
      <c r="J23" s="5"/>
      <c r="K23" s="5"/>
      <c r="V23" s="5"/>
    </row>
    <row r="24" spans="1:23" ht="12.75" customHeight="1">
      <c r="H24" s="5"/>
      <c r="I24" s="5"/>
      <c r="J24" s="5"/>
      <c r="K24" s="5"/>
      <c r="O24" s="5"/>
      <c r="V24" s="5"/>
    </row>
    <row r="25" spans="1:23" ht="12.75" customHeight="1">
      <c r="C25" s="5"/>
      <c r="H25" s="5"/>
      <c r="I25" s="5"/>
      <c r="J25" s="5"/>
      <c r="K25" s="5"/>
      <c r="V25" s="5"/>
      <c r="W25" s="5"/>
    </row>
    <row r="26" spans="1:23" ht="12.75" customHeight="1">
      <c r="I26" s="5"/>
      <c r="J26" s="5"/>
      <c r="K26" s="5"/>
      <c r="V26" s="5"/>
      <c r="W26" s="5"/>
    </row>
    <row r="27" spans="1:23" ht="12.75" customHeight="1">
      <c r="I27" s="5"/>
      <c r="J27" s="5"/>
      <c r="K27" s="5"/>
      <c r="V27" s="5"/>
      <c r="W27" s="5"/>
    </row>
    <row r="28" spans="1:23" ht="12.75" customHeight="1">
      <c r="G28" s="5"/>
      <c r="I28" s="5"/>
      <c r="J28" s="5"/>
      <c r="M28" s="5"/>
      <c r="V28" s="5"/>
    </row>
    <row r="29" spans="1:23" ht="12.75" customHeight="1">
      <c r="J29" s="5"/>
      <c r="V29" s="5"/>
    </row>
    <row r="30" spans="1:23" ht="12.75" customHeight="1">
      <c r="J30" s="5"/>
      <c r="K30" s="5"/>
    </row>
    <row r="49" spans="1:1" ht="12.75" customHeight="1">
      <c r="A49" s="5"/>
    </row>
  </sheetData>
  <mergeCells count="17">
    <mergeCell ref="K8:K9"/>
    <mergeCell ref="A3:R5"/>
    <mergeCell ref="M8:M9"/>
    <mergeCell ref="P8:P9"/>
    <mergeCell ref="Q8:Q9"/>
    <mergeCell ref="R8:R9"/>
    <mergeCell ref="C8:C9"/>
    <mergeCell ref="D8:D9"/>
    <mergeCell ref="E8:E9"/>
    <mergeCell ref="F8:F9"/>
    <mergeCell ref="G8:G9"/>
    <mergeCell ref="L8:L9"/>
    <mergeCell ref="H8:H9"/>
    <mergeCell ref="A8:A9"/>
    <mergeCell ref="B8:B9"/>
    <mergeCell ref="I8:I9"/>
    <mergeCell ref="J8:J9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8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K24" sqref="K24"/>
    </sheetView>
  </sheetViews>
  <sheetFormatPr defaultRowHeight="11.25"/>
  <cols>
    <col min="2" max="2" width="12.83203125" customWidth="1"/>
    <col min="3" max="3" width="18.6640625" customWidth="1"/>
    <col min="4" max="4" width="11.33203125" customWidth="1"/>
    <col min="5" max="5" width="26.6640625" customWidth="1"/>
    <col min="8" max="8" width="22.1640625" customWidth="1"/>
  </cols>
  <sheetData>
    <row r="1" spans="1:8" ht="14.25">
      <c r="A1" s="130" t="s">
        <v>299</v>
      </c>
      <c r="B1" s="131"/>
      <c r="C1" s="131"/>
      <c r="D1" s="131"/>
      <c r="E1" s="132"/>
      <c r="F1" s="132"/>
      <c r="G1" s="132"/>
      <c r="H1" s="132"/>
    </row>
    <row r="2" spans="1:8" ht="20.25">
      <c r="A2" s="133" t="s">
        <v>347</v>
      </c>
      <c r="B2" s="133"/>
      <c r="C2" s="133"/>
      <c r="D2" s="133"/>
      <c r="E2" s="133"/>
      <c r="F2" s="133"/>
      <c r="G2" s="133"/>
      <c r="H2" s="133"/>
    </row>
    <row r="3" spans="1:8" ht="14.25">
      <c r="A3" s="134" t="s">
        <v>300</v>
      </c>
      <c r="B3" s="134"/>
      <c r="C3" s="134"/>
      <c r="D3" s="134"/>
      <c r="E3" s="134"/>
      <c r="F3" s="134"/>
      <c r="G3" s="134"/>
      <c r="H3" s="134"/>
    </row>
    <row r="4" spans="1:8" ht="14.25">
      <c r="A4" s="135"/>
      <c r="B4" s="136"/>
      <c r="C4" s="137"/>
      <c r="D4" s="137"/>
      <c r="E4" s="132"/>
      <c r="F4" s="132"/>
      <c r="G4" s="132"/>
      <c r="H4" s="132"/>
    </row>
    <row r="5" spans="1:8" ht="14.25">
      <c r="A5" s="138" t="s">
        <v>301</v>
      </c>
      <c r="B5" s="138"/>
      <c r="C5" s="138"/>
      <c r="D5" s="138" t="s">
        <v>302</v>
      </c>
      <c r="E5" s="138"/>
      <c r="F5" s="138"/>
      <c r="G5" s="138"/>
      <c r="H5" s="138"/>
    </row>
    <row r="6" spans="1:8" ht="14.25">
      <c r="A6" s="139" t="s">
        <v>303</v>
      </c>
      <c r="B6" s="140"/>
      <c r="C6" s="140"/>
      <c r="D6" s="141" t="s">
        <v>304</v>
      </c>
      <c r="E6" s="141"/>
      <c r="F6" s="142">
        <v>979.93</v>
      </c>
      <c r="G6" s="143"/>
      <c r="H6" s="144"/>
    </row>
    <row r="7" spans="1:8" ht="14.25">
      <c r="A7" s="140"/>
      <c r="B7" s="140"/>
      <c r="C7" s="140"/>
      <c r="D7" s="141" t="s">
        <v>305</v>
      </c>
      <c r="E7" s="141"/>
      <c r="F7" s="142">
        <v>684.49</v>
      </c>
      <c r="G7" s="143"/>
      <c r="H7" s="144"/>
    </row>
    <row r="8" spans="1:8" ht="14.25">
      <c r="A8" s="140"/>
      <c r="B8" s="140"/>
      <c r="C8" s="140"/>
      <c r="D8" s="141" t="s">
        <v>306</v>
      </c>
      <c r="E8" s="141"/>
      <c r="F8" s="142">
        <v>295.44</v>
      </c>
      <c r="G8" s="143"/>
      <c r="H8" s="144"/>
    </row>
    <row r="9" spans="1:8" ht="14.25">
      <c r="A9" s="138" t="s">
        <v>307</v>
      </c>
      <c r="B9" s="139" t="s">
        <v>308</v>
      </c>
      <c r="C9" s="139"/>
      <c r="D9" s="139"/>
      <c r="E9" s="139"/>
      <c r="F9" s="139"/>
      <c r="G9" s="139"/>
      <c r="H9" s="139"/>
    </row>
    <row r="10" spans="1:8" ht="14.25">
      <c r="A10" s="138"/>
      <c r="B10" s="141" t="s">
        <v>309</v>
      </c>
      <c r="C10" s="141"/>
      <c r="D10" s="141"/>
      <c r="E10" s="141"/>
      <c r="F10" s="141"/>
      <c r="G10" s="141"/>
      <c r="H10" s="141"/>
    </row>
    <row r="11" spans="1:8" ht="28.5">
      <c r="A11" s="139" t="s">
        <v>310</v>
      </c>
      <c r="B11" s="145" t="s">
        <v>311</v>
      </c>
      <c r="C11" s="146" t="s">
        <v>312</v>
      </c>
      <c r="D11" s="139" t="s">
        <v>313</v>
      </c>
      <c r="E11" s="139"/>
      <c r="F11" s="139" t="s">
        <v>314</v>
      </c>
      <c r="G11" s="139"/>
      <c r="H11" s="139"/>
    </row>
    <row r="12" spans="1:8" ht="14.25">
      <c r="A12" s="139"/>
      <c r="B12" s="139" t="s">
        <v>315</v>
      </c>
      <c r="C12" s="139" t="s">
        <v>316</v>
      </c>
      <c r="D12" s="141" t="s">
        <v>317</v>
      </c>
      <c r="E12" s="141"/>
      <c r="F12" s="147">
        <v>1</v>
      </c>
      <c r="G12" s="147"/>
      <c r="H12" s="147"/>
    </row>
    <row r="13" spans="1:8" ht="14.25">
      <c r="A13" s="139"/>
      <c r="B13" s="139"/>
      <c r="C13" s="139"/>
      <c r="D13" s="141" t="s">
        <v>318</v>
      </c>
      <c r="E13" s="141"/>
      <c r="F13" s="147">
        <v>1</v>
      </c>
      <c r="G13" s="147"/>
      <c r="H13" s="147"/>
    </row>
    <row r="14" spans="1:8" ht="14.25">
      <c r="A14" s="139"/>
      <c r="B14" s="139"/>
      <c r="C14" s="139"/>
      <c r="D14" s="141" t="s">
        <v>319</v>
      </c>
      <c r="E14" s="141"/>
      <c r="F14" s="147">
        <v>0</v>
      </c>
      <c r="G14" s="147"/>
      <c r="H14" s="147"/>
    </row>
    <row r="15" spans="1:8" ht="14.25">
      <c r="A15" s="139"/>
      <c r="B15" s="139"/>
      <c r="C15" s="139" t="s">
        <v>320</v>
      </c>
      <c r="D15" s="141" t="s">
        <v>321</v>
      </c>
      <c r="E15" s="141"/>
      <c r="F15" s="147" t="s">
        <v>322</v>
      </c>
      <c r="G15" s="147"/>
      <c r="H15" s="147"/>
    </row>
    <row r="16" spans="1:8" ht="14.25">
      <c r="A16" s="139"/>
      <c r="B16" s="139"/>
      <c r="C16" s="139"/>
      <c r="D16" s="141" t="s">
        <v>323</v>
      </c>
      <c r="E16" s="141"/>
      <c r="F16" s="147">
        <v>0.05</v>
      </c>
      <c r="G16" s="147"/>
      <c r="H16" s="147"/>
    </row>
    <row r="17" spans="1:8" ht="14.25">
      <c r="A17" s="139"/>
      <c r="B17" s="139"/>
      <c r="C17" s="139"/>
      <c r="D17" s="141"/>
      <c r="E17" s="141"/>
      <c r="F17" s="147"/>
      <c r="G17" s="147"/>
      <c r="H17" s="147"/>
    </row>
    <row r="18" spans="1:8" ht="14.25">
      <c r="A18" s="139"/>
      <c r="B18" s="139"/>
      <c r="C18" s="139" t="s">
        <v>324</v>
      </c>
      <c r="D18" s="141" t="s">
        <v>325</v>
      </c>
      <c r="E18" s="141"/>
      <c r="F18" s="147" t="s">
        <v>326</v>
      </c>
      <c r="G18" s="147"/>
      <c r="H18" s="147"/>
    </row>
    <row r="19" spans="1:8" ht="14.25">
      <c r="A19" s="139"/>
      <c r="B19" s="139"/>
      <c r="C19" s="139"/>
      <c r="D19" s="141" t="s">
        <v>327</v>
      </c>
      <c r="E19" s="141"/>
      <c r="F19" s="147" t="s">
        <v>328</v>
      </c>
      <c r="G19" s="147"/>
      <c r="H19" s="147"/>
    </row>
    <row r="20" spans="1:8" ht="14.25">
      <c r="A20" s="139"/>
      <c r="B20" s="139"/>
      <c r="C20" s="139"/>
      <c r="D20" s="141" t="s">
        <v>329</v>
      </c>
      <c r="E20" s="141"/>
      <c r="F20" s="147" t="s">
        <v>330</v>
      </c>
      <c r="G20" s="147"/>
      <c r="H20" s="147"/>
    </row>
    <row r="21" spans="1:8" ht="14.25">
      <c r="A21" s="139"/>
      <c r="B21" s="139"/>
      <c r="C21" s="139" t="s">
        <v>331</v>
      </c>
      <c r="D21" s="141" t="s">
        <v>332</v>
      </c>
      <c r="E21" s="141"/>
      <c r="F21" s="147">
        <v>0.95</v>
      </c>
      <c r="G21" s="147"/>
      <c r="H21" s="147"/>
    </row>
    <row r="22" spans="1:8" ht="14.25">
      <c r="A22" s="139"/>
      <c r="B22" s="139"/>
      <c r="C22" s="139"/>
      <c r="D22" s="141" t="s">
        <v>333</v>
      </c>
      <c r="E22" s="141"/>
      <c r="F22" s="147">
        <v>1</v>
      </c>
      <c r="G22" s="147"/>
      <c r="H22" s="147"/>
    </row>
    <row r="23" spans="1:8" ht="14.25">
      <c r="A23" s="139"/>
      <c r="B23" s="139"/>
      <c r="C23" s="146" t="s">
        <v>334</v>
      </c>
      <c r="D23" s="141"/>
      <c r="E23" s="141"/>
      <c r="F23" s="147"/>
      <c r="G23" s="147"/>
      <c r="H23" s="147"/>
    </row>
    <row r="24" spans="1:8" ht="42.75">
      <c r="A24" s="139"/>
      <c r="B24" s="139" t="s">
        <v>335</v>
      </c>
      <c r="C24" s="146" t="s">
        <v>336</v>
      </c>
      <c r="D24" s="141"/>
      <c r="E24" s="141"/>
      <c r="F24" s="147"/>
      <c r="G24" s="147"/>
      <c r="H24" s="147"/>
    </row>
    <row r="25" spans="1:8" ht="42.75">
      <c r="A25" s="139"/>
      <c r="B25" s="139"/>
      <c r="C25" s="146" t="s">
        <v>337</v>
      </c>
      <c r="D25" s="141" t="s">
        <v>338</v>
      </c>
      <c r="E25" s="141"/>
      <c r="F25" s="147" t="s">
        <v>322</v>
      </c>
      <c r="G25" s="147"/>
      <c r="H25" s="147"/>
    </row>
    <row r="26" spans="1:8" ht="42.75">
      <c r="A26" s="139"/>
      <c r="B26" s="139"/>
      <c r="C26" s="146" t="s">
        <v>339</v>
      </c>
      <c r="D26" s="141"/>
      <c r="E26" s="141"/>
      <c r="F26" s="147"/>
      <c r="G26" s="147"/>
      <c r="H26" s="147"/>
    </row>
    <row r="27" spans="1:8" ht="42.75">
      <c r="A27" s="139"/>
      <c r="B27" s="139"/>
      <c r="C27" s="146" t="s">
        <v>340</v>
      </c>
      <c r="D27" s="141"/>
      <c r="E27" s="141"/>
      <c r="F27" s="147"/>
      <c r="G27" s="147"/>
      <c r="H27" s="147"/>
    </row>
    <row r="28" spans="1:8" ht="14.25">
      <c r="A28" s="139"/>
      <c r="B28" s="139" t="s">
        <v>341</v>
      </c>
      <c r="C28" s="139" t="s">
        <v>342</v>
      </c>
      <c r="D28" s="141" t="s">
        <v>343</v>
      </c>
      <c r="E28" s="141"/>
      <c r="F28" s="147">
        <v>1</v>
      </c>
      <c r="G28" s="147"/>
      <c r="H28" s="147"/>
    </row>
    <row r="29" spans="1:8" ht="14.25">
      <c r="A29" s="139"/>
      <c r="B29" s="139"/>
      <c r="C29" s="139"/>
      <c r="D29" s="141" t="s">
        <v>344</v>
      </c>
      <c r="E29" s="141"/>
      <c r="F29" s="147">
        <v>1</v>
      </c>
      <c r="G29" s="147"/>
      <c r="H29" s="147"/>
    </row>
    <row r="30" spans="1:8" ht="14.25">
      <c r="A30" s="148" t="s">
        <v>345</v>
      </c>
      <c r="B30" s="148"/>
      <c r="C30" s="148"/>
      <c r="D30" s="148"/>
      <c r="E30" s="148"/>
      <c r="F30" s="148"/>
      <c r="G30" s="148"/>
      <c r="H30" s="148"/>
    </row>
    <row r="31" spans="1:8" ht="14.25">
      <c r="A31" s="149" t="s">
        <v>346</v>
      </c>
      <c r="B31" s="149"/>
      <c r="C31" s="149"/>
      <c r="D31" s="149"/>
      <c r="E31" s="149"/>
      <c r="F31" s="149"/>
      <c r="G31" s="149"/>
      <c r="H31" s="149"/>
    </row>
  </sheetData>
  <mergeCells count="63">
    <mergeCell ref="A30:H30"/>
    <mergeCell ref="A31:H31"/>
    <mergeCell ref="B28:B29"/>
    <mergeCell ref="C28:C29"/>
    <mergeCell ref="D28:E28"/>
    <mergeCell ref="F28:H28"/>
    <mergeCell ref="D29:E29"/>
    <mergeCell ref="F29:H29"/>
    <mergeCell ref="B24:B27"/>
    <mergeCell ref="D24:E24"/>
    <mergeCell ref="F24:H24"/>
    <mergeCell ref="D25:E25"/>
    <mergeCell ref="F25:H25"/>
    <mergeCell ref="D26:E26"/>
    <mergeCell ref="F26:H26"/>
    <mergeCell ref="D27:E27"/>
    <mergeCell ref="F27:H27"/>
    <mergeCell ref="C21:C22"/>
    <mergeCell ref="D21:E21"/>
    <mergeCell ref="F21:H21"/>
    <mergeCell ref="D22:E22"/>
    <mergeCell ref="F22:H22"/>
    <mergeCell ref="D23:E23"/>
    <mergeCell ref="F23:H23"/>
    <mergeCell ref="D17:E17"/>
    <mergeCell ref="F17:H17"/>
    <mergeCell ref="C18:C20"/>
    <mergeCell ref="D18:E18"/>
    <mergeCell ref="F18:H18"/>
    <mergeCell ref="D19:E19"/>
    <mergeCell ref="F19:H19"/>
    <mergeCell ref="D20:E20"/>
    <mergeCell ref="F20:H20"/>
    <mergeCell ref="F12:H12"/>
    <mergeCell ref="D13:E13"/>
    <mergeCell ref="F13:H13"/>
    <mergeCell ref="D14:E14"/>
    <mergeCell ref="F14:H14"/>
    <mergeCell ref="C15:C17"/>
    <mergeCell ref="D15:E15"/>
    <mergeCell ref="F15:H15"/>
    <mergeCell ref="D16:E16"/>
    <mergeCell ref="F16:H16"/>
    <mergeCell ref="F8:H8"/>
    <mergeCell ref="A9:A10"/>
    <mergeCell ref="B9:H9"/>
    <mergeCell ref="B10:H10"/>
    <mergeCell ref="A11:A29"/>
    <mergeCell ref="D11:E11"/>
    <mergeCell ref="F11:H11"/>
    <mergeCell ref="B12:B23"/>
    <mergeCell ref="C12:C14"/>
    <mergeCell ref="D12:E12"/>
    <mergeCell ref="A2:H2"/>
    <mergeCell ref="A3:H3"/>
    <mergeCell ref="A5:C5"/>
    <mergeCell ref="D5:H5"/>
    <mergeCell ref="A6:C8"/>
    <mergeCell ref="D6:E6"/>
    <mergeCell ref="F6:H6"/>
    <mergeCell ref="D7:E7"/>
    <mergeCell ref="F7:H7"/>
    <mergeCell ref="D8:E8"/>
  </mergeCells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R20" sqref="R20"/>
    </sheetView>
  </sheetViews>
  <sheetFormatPr defaultRowHeight="11.25"/>
  <cols>
    <col min="2" max="2" width="14.33203125" customWidth="1"/>
    <col min="3" max="3" width="22.83203125" customWidth="1"/>
    <col min="6" max="6" width="14.1640625" customWidth="1"/>
    <col min="7" max="7" width="17.6640625" customWidth="1"/>
    <col min="8" max="9" width="13.1640625" customWidth="1"/>
  </cols>
  <sheetData>
    <row r="1" spans="1:9" ht="14.25">
      <c r="A1" s="130" t="s">
        <v>299</v>
      </c>
      <c r="B1" s="131"/>
      <c r="C1" s="131"/>
      <c r="D1" s="131"/>
      <c r="E1" s="132"/>
      <c r="F1" s="132"/>
      <c r="G1" s="132"/>
      <c r="H1" s="132"/>
      <c r="I1" s="132"/>
    </row>
    <row r="2" spans="1:9" ht="20.25">
      <c r="A2" s="133" t="s">
        <v>348</v>
      </c>
      <c r="B2" s="133"/>
      <c r="C2" s="133"/>
      <c r="D2" s="133"/>
      <c r="E2" s="133"/>
      <c r="F2" s="133"/>
      <c r="G2" s="133"/>
      <c r="H2" s="133"/>
      <c r="I2" s="133"/>
    </row>
    <row r="3" spans="1:9" ht="14.25">
      <c r="A3" s="134" t="s">
        <v>349</v>
      </c>
      <c r="B3" s="134"/>
      <c r="C3" s="134"/>
      <c r="D3" s="134"/>
      <c r="E3" s="134"/>
      <c r="F3" s="134"/>
      <c r="G3" s="134"/>
      <c r="H3" s="134"/>
      <c r="I3" s="134"/>
    </row>
    <row r="4" spans="1:9" ht="14.25">
      <c r="A4" s="135"/>
      <c r="B4" s="136"/>
      <c r="C4" s="137"/>
      <c r="D4" s="137"/>
      <c r="E4" s="132"/>
      <c r="F4" s="132"/>
      <c r="G4" s="132"/>
      <c r="H4" s="132"/>
      <c r="I4" s="132"/>
    </row>
    <row r="5" spans="1:9" ht="14.25">
      <c r="A5" s="150" t="s">
        <v>301</v>
      </c>
      <c r="B5" s="151"/>
      <c r="C5" s="151"/>
      <c r="D5" s="138" t="s">
        <v>302</v>
      </c>
      <c r="E5" s="138"/>
      <c r="F5" s="138"/>
      <c r="G5" s="138"/>
      <c r="H5" s="138"/>
      <c r="I5" s="138"/>
    </row>
    <row r="6" spans="1:9" ht="14.25">
      <c r="A6" s="152" t="s">
        <v>350</v>
      </c>
      <c r="B6" s="153"/>
      <c r="C6" s="154"/>
      <c r="D6" s="155" t="s">
        <v>351</v>
      </c>
      <c r="E6" s="156"/>
      <c r="F6" s="155" t="s">
        <v>352</v>
      </c>
      <c r="G6" s="138" t="s">
        <v>353</v>
      </c>
      <c r="H6" s="138"/>
      <c r="I6" s="138"/>
    </row>
    <row r="7" spans="1:9" ht="28.5">
      <c r="A7" s="157"/>
      <c r="B7" s="149"/>
      <c r="C7" s="158"/>
      <c r="D7" s="159"/>
      <c r="E7" s="160"/>
      <c r="F7" s="159"/>
      <c r="G7" s="161" t="s">
        <v>354</v>
      </c>
      <c r="H7" s="146" t="s">
        <v>355</v>
      </c>
      <c r="I7" s="146" t="s">
        <v>356</v>
      </c>
    </row>
    <row r="8" spans="1:9" ht="28.5">
      <c r="A8" s="157"/>
      <c r="B8" s="149"/>
      <c r="C8" s="158"/>
      <c r="D8" s="162" t="s">
        <v>198</v>
      </c>
      <c r="E8" s="163"/>
      <c r="F8" s="164" t="s">
        <v>357</v>
      </c>
      <c r="G8" s="165">
        <v>200</v>
      </c>
      <c r="H8" s="165">
        <v>200</v>
      </c>
      <c r="I8" s="165"/>
    </row>
    <row r="9" spans="1:9" ht="14.25">
      <c r="A9" s="157"/>
      <c r="B9" s="149"/>
      <c r="C9" s="158"/>
      <c r="D9" s="166"/>
      <c r="E9" s="167"/>
      <c r="F9" s="166"/>
      <c r="G9" s="168"/>
      <c r="H9" s="168"/>
      <c r="I9" s="168"/>
    </row>
    <row r="10" spans="1:9" ht="14.25">
      <c r="A10" s="169"/>
      <c r="B10" s="170"/>
      <c r="C10" s="171"/>
      <c r="D10" s="162"/>
      <c r="E10" s="163"/>
      <c r="F10" s="164"/>
      <c r="G10" s="165"/>
      <c r="H10" s="165"/>
      <c r="I10" s="165"/>
    </row>
    <row r="11" spans="1:9" ht="14.25">
      <c r="A11" s="138" t="s">
        <v>307</v>
      </c>
      <c r="B11" s="150" t="s">
        <v>308</v>
      </c>
      <c r="C11" s="151"/>
      <c r="D11" s="151"/>
      <c r="E11" s="151"/>
      <c r="F11" s="151"/>
      <c r="G11" s="151"/>
      <c r="H11" s="151"/>
      <c r="I11" s="172"/>
    </row>
    <row r="12" spans="1:9" ht="14.25">
      <c r="A12" s="173"/>
      <c r="B12" s="174" t="s">
        <v>358</v>
      </c>
      <c r="C12" s="175"/>
      <c r="D12" s="175"/>
      <c r="E12" s="175"/>
      <c r="F12" s="175"/>
      <c r="G12" s="175"/>
      <c r="H12" s="175"/>
      <c r="I12" s="176"/>
    </row>
    <row r="13" spans="1:9" ht="28.5">
      <c r="A13" s="177" t="s">
        <v>310</v>
      </c>
      <c r="B13" s="145" t="s">
        <v>311</v>
      </c>
      <c r="C13" s="146" t="s">
        <v>312</v>
      </c>
      <c r="D13" s="150" t="s">
        <v>359</v>
      </c>
      <c r="E13" s="151"/>
      <c r="F13" s="151"/>
      <c r="G13" s="172"/>
      <c r="H13" s="164" t="s">
        <v>314</v>
      </c>
      <c r="I13" s="178"/>
    </row>
    <row r="14" spans="1:9" ht="56.25" customHeight="1">
      <c r="A14" s="179"/>
      <c r="B14" s="177" t="s">
        <v>315</v>
      </c>
      <c r="C14" s="146" t="s">
        <v>316</v>
      </c>
      <c r="D14" s="150" t="s">
        <v>360</v>
      </c>
      <c r="E14" s="151"/>
      <c r="F14" s="151"/>
      <c r="G14" s="172"/>
      <c r="H14" s="150" t="s">
        <v>361</v>
      </c>
      <c r="I14" s="172"/>
    </row>
    <row r="15" spans="1:9" ht="59.25" customHeight="1">
      <c r="A15" s="179"/>
      <c r="B15" s="179"/>
      <c r="C15" s="146" t="s">
        <v>320</v>
      </c>
      <c r="D15" s="150" t="s">
        <v>362</v>
      </c>
      <c r="E15" s="151"/>
      <c r="F15" s="151"/>
      <c r="G15" s="172"/>
      <c r="H15" s="180" t="s">
        <v>361</v>
      </c>
      <c r="I15" s="172"/>
    </row>
    <row r="16" spans="1:9" ht="50.25" customHeight="1">
      <c r="A16" s="179"/>
      <c r="B16" s="179"/>
      <c r="C16" s="146" t="s">
        <v>324</v>
      </c>
      <c r="D16" s="150" t="s">
        <v>363</v>
      </c>
      <c r="E16" s="151"/>
      <c r="F16" s="151"/>
      <c r="G16" s="172"/>
      <c r="H16" s="180" t="s">
        <v>361</v>
      </c>
      <c r="I16" s="172"/>
    </row>
    <row r="17" spans="1:9" ht="28.5">
      <c r="A17" s="179"/>
      <c r="B17" s="179"/>
      <c r="C17" s="146" t="s">
        <v>331</v>
      </c>
      <c r="D17" s="150"/>
      <c r="E17" s="151"/>
      <c r="F17" s="151"/>
      <c r="G17" s="172"/>
      <c r="H17" s="150"/>
      <c r="I17" s="172"/>
    </row>
    <row r="18" spans="1:9" ht="14.25">
      <c r="A18" s="179"/>
      <c r="B18" s="181"/>
      <c r="C18" s="146" t="s">
        <v>334</v>
      </c>
      <c r="D18" s="150"/>
      <c r="E18" s="151"/>
      <c r="F18" s="151"/>
      <c r="G18" s="172"/>
      <c r="H18" s="182"/>
      <c r="I18" s="178"/>
    </row>
    <row r="19" spans="1:9" ht="42.75">
      <c r="A19" s="179"/>
      <c r="B19" s="177" t="s">
        <v>335</v>
      </c>
      <c r="C19" s="146" t="s">
        <v>336</v>
      </c>
      <c r="D19" s="150" t="s">
        <v>364</v>
      </c>
      <c r="E19" s="151"/>
      <c r="F19" s="151"/>
      <c r="G19" s="172"/>
      <c r="H19" s="150" t="s">
        <v>365</v>
      </c>
      <c r="I19" s="172"/>
    </row>
    <row r="20" spans="1:9" ht="42.75">
      <c r="A20" s="179"/>
      <c r="B20" s="179"/>
      <c r="C20" s="146" t="s">
        <v>337</v>
      </c>
      <c r="D20" s="150" t="s">
        <v>366</v>
      </c>
      <c r="E20" s="151"/>
      <c r="F20" s="151"/>
      <c r="G20" s="172"/>
      <c r="H20" s="150" t="s">
        <v>365</v>
      </c>
      <c r="I20" s="172"/>
    </row>
    <row r="21" spans="1:9" ht="42.75">
      <c r="A21" s="179"/>
      <c r="B21" s="179"/>
      <c r="C21" s="146" t="s">
        <v>339</v>
      </c>
      <c r="D21" s="150" t="s">
        <v>367</v>
      </c>
      <c r="E21" s="151"/>
      <c r="F21" s="151"/>
      <c r="G21" s="172"/>
      <c r="H21" s="150" t="s">
        <v>365</v>
      </c>
      <c r="I21" s="172"/>
    </row>
    <row r="22" spans="1:9" ht="42.75">
      <c r="A22" s="179"/>
      <c r="B22" s="179"/>
      <c r="C22" s="146" t="s">
        <v>340</v>
      </c>
      <c r="D22" s="150"/>
      <c r="E22" s="151"/>
      <c r="F22" s="151"/>
      <c r="G22" s="172"/>
      <c r="H22" s="150"/>
      <c r="I22" s="172"/>
    </row>
    <row r="23" spans="1:9" ht="14.25">
      <c r="A23" s="179"/>
      <c r="B23" s="181"/>
      <c r="C23" s="146" t="s">
        <v>334</v>
      </c>
      <c r="D23" s="150"/>
      <c r="E23" s="151"/>
      <c r="F23" s="151"/>
      <c r="G23" s="172"/>
      <c r="H23" s="182"/>
      <c r="I23" s="178"/>
    </row>
    <row r="24" spans="1:9" ht="57">
      <c r="A24" s="179"/>
      <c r="B24" s="177" t="s">
        <v>341</v>
      </c>
      <c r="C24" s="146" t="s">
        <v>342</v>
      </c>
      <c r="D24" s="150" t="s">
        <v>368</v>
      </c>
      <c r="E24" s="151"/>
      <c r="F24" s="151"/>
      <c r="G24" s="172"/>
      <c r="H24" s="150" t="s">
        <v>365</v>
      </c>
      <c r="I24" s="172"/>
    </row>
    <row r="25" spans="1:9" ht="14.25">
      <c r="A25" s="181"/>
      <c r="B25" s="183"/>
      <c r="C25" s="146" t="s">
        <v>334</v>
      </c>
      <c r="D25" s="150"/>
      <c r="E25" s="151"/>
      <c r="F25" s="151"/>
      <c r="G25" s="172"/>
      <c r="H25" s="182"/>
      <c r="I25" s="178"/>
    </row>
    <row r="26" spans="1:9" ht="14.25">
      <c r="A26" s="184" t="s">
        <v>345</v>
      </c>
      <c r="B26" s="184"/>
      <c r="C26" s="184"/>
      <c r="D26" s="184"/>
      <c r="E26" s="184"/>
      <c r="F26" s="184"/>
      <c r="G26" s="184"/>
      <c r="H26" s="184"/>
      <c r="I26" s="184"/>
    </row>
    <row r="27" spans="1:9" ht="14.25">
      <c r="A27" s="185" t="s">
        <v>369</v>
      </c>
      <c r="B27" s="185"/>
      <c r="C27" s="185"/>
      <c r="D27" s="185"/>
      <c r="E27" s="185"/>
      <c r="F27" s="185"/>
      <c r="G27" s="185"/>
      <c r="H27" s="185"/>
      <c r="I27" s="185"/>
    </row>
  </sheetData>
  <mergeCells count="41">
    <mergeCell ref="A26:I26"/>
    <mergeCell ref="A27:I27"/>
    <mergeCell ref="D21:G21"/>
    <mergeCell ref="H21:I21"/>
    <mergeCell ref="D22:G22"/>
    <mergeCell ref="H22:I22"/>
    <mergeCell ref="D23:G23"/>
    <mergeCell ref="B24:B25"/>
    <mergeCell ref="D24:G24"/>
    <mergeCell ref="H24:I24"/>
    <mergeCell ref="D25:G25"/>
    <mergeCell ref="D16:G16"/>
    <mergeCell ref="H16:I16"/>
    <mergeCell ref="D17:G17"/>
    <mergeCell ref="H17:I17"/>
    <mergeCell ref="D18:G18"/>
    <mergeCell ref="B19:B23"/>
    <mergeCell ref="D19:G19"/>
    <mergeCell ref="H19:I19"/>
    <mergeCell ref="D20:G20"/>
    <mergeCell ref="H20:I20"/>
    <mergeCell ref="A11:A12"/>
    <mergeCell ref="B11:I11"/>
    <mergeCell ref="B12:I12"/>
    <mergeCell ref="A13:A25"/>
    <mergeCell ref="D13:G13"/>
    <mergeCell ref="B14:B18"/>
    <mergeCell ref="D14:G14"/>
    <mergeCell ref="H14:I14"/>
    <mergeCell ref="D15:G15"/>
    <mergeCell ref="H15:I15"/>
    <mergeCell ref="A2:I2"/>
    <mergeCell ref="A3:I3"/>
    <mergeCell ref="A5:C5"/>
    <mergeCell ref="D5:I5"/>
    <mergeCell ref="A6:C10"/>
    <mergeCell ref="D6:E7"/>
    <mergeCell ref="F6:F7"/>
    <mergeCell ref="G6:I6"/>
    <mergeCell ref="D8:E8"/>
    <mergeCell ref="D10:E10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5"/>
  <sheetViews>
    <sheetView showGridLines="0" showZeros="0" workbookViewId="0"/>
  </sheetViews>
  <sheetFormatPr defaultColWidth="9.1640625" defaultRowHeight="12.75" customHeight="1"/>
  <cols>
    <col min="1" max="1" width="29.1640625" customWidth="1"/>
    <col min="2" max="2" width="23.1640625" customWidth="1"/>
    <col min="3" max="3" width="31.1640625" customWidth="1"/>
    <col min="4" max="4" width="25.1640625" customWidth="1"/>
    <col min="5" max="5" width="27.5" customWidth="1"/>
    <col min="6" max="6" width="21.1640625" customWidth="1"/>
  </cols>
  <sheetData>
    <row r="1" spans="1:6" ht="12.75" customHeight="1">
      <c r="A1" s="1"/>
      <c r="F1" s="34" t="s">
        <v>2</v>
      </c>
    </row>
    <row r="2" spans="1:6" ht="22.5" customHeight="1">
      <c r="A2" s="63" t="s">
        <v>257</v>
      </c>
      <c r="B2" s="64"/>
      <c r="C2" s="64"/>
      <c r="D2" s="64"/>
      <c r="E2" s="64"/>
      <c r="F2" s="64"/>
    </row>
    <row r="3" spans="1:6" ht="21.75" customHeight="1">
      <c r="F3" s="34" t="s">
        <v>19</v>
      </c>
    </row>
    <row r="4" spans="1:6" ht="14.25" customHeight="1">
      <c r="A4" s="94" t="s">
        <v>197</v>
      </c>
      <c r="B4" s="7"/>
      <c r="C4" s="7" t="s">
        <v>217</v>
      </c>
      <c r="D4" s="7"/>
      <c r="E4" s="7"/>
      <c r="F4" s="7"/>
    </row>
    <row r="5" spans="1:6" ht="14.25" customHeight="1">
      <c r="A5" s="8" t="s">
        <v>106</v>
      </c>
      <c r="B5" s="8" t="s">
        <v>135</v>
      </c>
      <c r="C5" s="8" t="s">
        <v>91</v>
      </c>
      <c r="D5" s="8" t="s">
        <v>135</v>
      </c>
      <c r="E5" s="8" t="s">
        <v>12</v>
      </c>
      <c r="F5" s="8" t="s">
        <v>135</v>
      </c>
    </row>
    <row r="6" spans="1:6" ht="14.25" customHeight="1">
      <c r="A6" s="9" t="s">
        <v>188</v>
      </c>
      <c r="B6" s="10">
        <v>1</v>
      </c>
      <c r="C6" s="8" t="s">
        <v>188</v>
      </c>
      <c r="D6" s="43">
        <v>2</v>
      </c>
      <c r="E6" s="8" t="s">
        <v>188</v>
      </c>
      <c r="F6" s="43">
        <v>3</v>
      </c>
    </row>
    <row r="7" spans="1:6" ht="14.25" customHeight="1">
      <c r="A7" s="11" t="s">
        <v>252</v>
      </c>
      <c r="B7" s="35">
        <v>8844855.1999999993</v>
      </c>
      <c r="C7" s="13" t="s">
        <v>41</v>
      </c>
      <c r="D7" s="35">
        <v>8966849.6500000004</v>
      </c>
      <c r="E7" s="14" t="s">
        <v>280</v>
      </c>
      <c r="F7" s="35">
        <f>SUM(F8:F11)</f>
        <v>6844855.2000000002</v>
      </c>
    </row>
    <row r="8" spans="1:6" ht="14.25" customHeight="1">
      <c r="A8" s="11" t="s">
        <v>176</v>
      </c>
      <c r="B8" s="35">
        <v>0</v>
      </c>
      <c r="C8" s="51" t="s">
        <v>52</v>
      </c>
      <c r="D8" s="35">
        <v>0</v>
      </c>
      <c r="E8" s="17" t="s">
        <v>225</v>
      </c>
      <c r="F8" s="35">
        <v>5968527.2000000002</v>
      </c>
    </row>
    <row r="9" spans="1:6" ht="14.25" customHeight="1">
      <c r="A9" s="11" t="s">
        <v>102</v>
      </c>
      <c r="B9" s="35">
        <v>0</v>
      </c>
      <c r="C9" s="51" t="s">
        <v>246</v>
      </c>
      <c r="D9" s="35">
        <v>0</v>
      </c>
      <c r="E9" s="17" t="s">
        <v>28</v>
      </c>
      <c r="F9" s="35">
        <v>725968</v>
      </c>
    </row>
    <row r="10" spans="1:6" ht="14.25" customHeight="1">
      <c r="A10" s="11" t="s">
        <v>191</v>
      </c>
      <c r="B10" s="35">
        <v>0</v>
      </c>
      <c r="C10" s="51" t="s">
        <v>139</v>
      </c>
      <c r="D10" s="35">
        <v>0</v>
      </c>
      <c r="E10" s="17" t="s">
        <v>79</v>
      </c>
      <c r="F10" s="35">
        <v>150360</v>
      </c>
    </row>
    <row r="11" spans="1:6" ht="14.25" customHeight="1">
      <c r="A11" s="11" t="s">
        <v>108</v>
      </c>
      <c r="B11" s="35">
        <v>0</v>
      </c>
      <c r="C11" s="51" t="s">
        <v>210</v>
      </c>
      <c r="D11" s="35">
        <v>0</v>
      </c>
      <c r="E11" s="17" t="s">
        <v>120</v>
      </c>
      <c r="F11" s="15">
        <v>0</v>
      </c>
    </row>
    <row r="12" spans="1:6" ht="14.25" customHeight="1">
      <c r="A12" s="11" t="s">
        <v>265</v>
      </c>
      <c r="B12" s="35">
        <v>0</v>
      </c>
      <c r="C12" s="51" t="s">
        <v>49</v>
      </c>
      <c r="D12" s="35">
        <v>0</v>
      </c>
      <c r="E12" s="14" t="s">
        <v>262</v>
      </c>
      <c r="F12" s="35">
        <f>SUM(F13:F22)</f>
        <v>2954403.89</v>
      </c>
    </row>
    <row r="13" spans="1:6" ht="14.25" customHeight="1">
      <c r="A13" s="11" t="s">
        <v>45</v>
      </c>
      <c r="B13" s="35">
        <v>0</v>
      </c>
      <c r="C13" s="51" t="s">
        <v>99</v>
      </c>
      <c r="D13" s="35">
        <v>0</v>
      </c>
      <c r="E13" s="17" t="s">
        <v>225</v>
      </c>
      <c r="F13" s="35">
        <v>309360</v>
      </c>
    </row>
    <row r="14" spans="1:6" ht="14.25" customHeight="1">
      <c r="A14" s="11" t="s">
        <v>150</v>
      </c>
      <c r="B14" s="15">
        <v>0</v>
      </c>
      <c r="C14" s="51" t="s">
        <v>160</v>
      </c>
      <c r="D14" s="35">
        <v>599409.96</v>
      </c>
      <c r="E14" s="17" t="s">
        <v>28</v>
      </c>
      <c r="F14" s="35">
        <v>645043.89</v>
      </c>
    </row>
    <row r="15" spans="1:6" ht="14.25" customHeight="1">
      <c r="A15" s="59"/>
      <c r="B15" s="27"/>
      <c r="C15" s="26" t="s">
        <v>220</v>
      </c>
      <c r="D15" s="35">
        <v>225999.48</v>
      </c>
      <c r="E15" s="17" t="s">
        <v>79</v>
      </c>
      <c r="F15" s="35">
        <v>0</v>
      </c>
    </row>
    <row r="16" spans="1:6" ht="14.25" customHeight="1">
      <c r="A16" s="16"/>
      <c r="B16" s="19"/>
      <c r="C16" s="26" t="s">
        <v>194</v>
      </c>
      <c r="D16" s="35">
        <v>0</v>
      </c>
      <c r="E16" s="17" t="s">
        <v>283</v>
      </c>
      <c r="F16" s="35">
        <v>0</v>
      </c>
    </row>
    <row r="17" spans="1:6" ht="14.25" customHeight="1">
      <c r="A17" s="16"/>
      <c r="B17" s="19"/>
      <c r="C17" s="26" t="s">
        <v>119</v>
      </c>
      <c r="D17" s="35">
        <v>0</v>
      </c>
      <c r="E17" s="17" t="s">
        <v>235</v>
      </c>
      <c r="F17" s="35">
        <v>0</v>
      </c>
    </row>
    <row r="18" spans="1:6" ht="14.25" customHeight="1">
      <c r="A18" s="16"/>
      <c r="B18" s="19"/>
      <c r="C18" s="26" t="s">
        <v>74</v>
      </c>
      <c r="D18" s="35">
        <v>0</v>
      </c>
      <c r="E18" s="17" t="s">
        <v>120</v>
      </c>
      <c r="F18" s="35">
        <v>2000000</v>
      </c>
    </row>
    <row r="19" spans="1:6" ht="14.25" customHeight="1">
      <c r="A19" s="12"/>
      <c r="B19" s="19"/>
      <c r="C19" s="26" t="s">
        <v>27</v>
      </c>
      <c r="D19" s="35">
        <v>0</v>
      </c>
      <c r="E19" s="17" t="s">
        <v>48</v>
      </c>
      <c r="F19" s="35">
        <v>0</v>
      </c>
    </row>
    <row r="20" spans="1:6" ht="14.25" customHeight="1">
      <c r="A20" s="12"/>
      <c r="B20" s="12"/>
      <c r="C20" s="26" t="s">
        <v>136</v>
      </c>
      <c r="D20" s="35">
        <v>0</v>
      </c>
      <c r="E20" s="17" t="s">
        <v>51</v>
      </c>
      <c r="F20" s="15">
        <v>0</v>
      </c>
    </row>
    <row r="21" spans="1:6" ht="14.25" customHeight="1">
      <c r="A21" s="12"/>
      <c r="B21" s="12"/>
      <c r="C21" s="26" t="s">
        <v>134</v>
      </c>
      <c r="D21" s="35">
        <v>0</v>
      </c>
      <c r="E21" s="17" t="s">
        <v>42</v>
      </c>
      <c r="F21" s="72">
        <v>0</v>
      </c>
    </row>
    <row r="22" spans="1:6" ht="14.25" customHeight="1">
      <c r="A22" s="12"/>
      <c r="B22" s="12"/>
      <c r="C22" s="26" t="s">
        <v>284</v>
      </c>
      <c r="D22" s="35">
        <v>0</v>
      </c>
      <c r="E22" s="28" t="s">
        <v>93</v>
      </c>
      <c r="F22" s="15">
        <v>0</v>
      </c>
    </row>
    <row r="23" spans="1:6" ht="14.25" customHeight="1">
      <c r="A23" s="12"/>
      <c r="B23" s="12"/>
      <c r="C23" s="26" t="s">
        <v>73</v>
      </c>
      <c r="D23" s="35">
        <v>0</v>
      </c>
      <c r="E23" s="17"/>
      <c r="F23" s="27"/>
    </row>
    <row r="24" spans="1:6" ht="14.25" customHeight="1">
      <c r="A24" s="12"/>
      <c r="B24" s="12"/>
      <c r="C24" s="26" t="s">
        <v>96</v>
      </c>
      <c r="D24" s="35">
        <v>0</v>
      </c>
      <c r="E24" s="17"/>
      <c r="F24" s="19"/>
    </row>
    <row r="25" spans="1:6" ht="14.25" customHeight="1">
      <c r="A25" s="12"/>
      <c r="B25" s="12"/>
      <c r="C25" s="26" t="s">
        <v>92</v>
      </c>
      <c r="D25" s="35">
        <v>0</v>
      </c>
      <c r="E25" s="45"/>
      <c r="F25" s="19"/>
    </row>
    <row r="26" spans="1:6" ht="14.25" customHeight="1">
      <c r="A26" s="12"/>
      <c r="B26" s="12"/>
      <c r="C26" s="26" t="s">
        <v>218</v>
      </c>
      <c r="D26" s="35">
        <v>7000</v>
      </c>
      <c r="E26" s="45"/>
      <c r="F26" s="19"/>
    </row>
    <row r="27" spans="1:6" ht="14.25" customHeight="1">
      <c r="A27" s="12"/>
      <c r="B27" s="12"/>
      <c r="C27" s="26" t="s">
        <v>155</v>
      </c>
      <c r="D27" s="35">
        <v>0</v>
      </c>
      <c r="E27" s="45"/>
      <c r="F27" s="19"/>
    </row>
    <row r="28" spans="1:6" ht="14.25" customHeight="1">
      <c r="A28" s="12"/>
      <c r="B28" s="12"/>
      <c r="C28" s="68" t="s">
        <v>118</v>
      </c>
      <c r="D28" s="35">
        <v>0</v>
      </c>
      <c r="E28" s="45"/>
      <c r="F28" s="19"/>
    </row>
    <row r="29" spans="1:6" ht="14.25" customHeight="1">
      <c r="A29" s="12"/>
      <c r="B29" s="12"/>
      <c r="C29" s="26" t="s">
        <v>228</v>
      </c>
      <c r="D29" s="15">
        <v>0</v>
      </c>
      <c r="E29" s="45"/>
      <c r="F29" s="19"/>
    </row>
    <row r="30" spans="1:6" ht="14.25" customHeight="1">
      <c r="A30" s="12"/>
      <c r="B30" s="12"/>
      <c r="C30" s="26" t="s">
        <v>253</v>
      </c>
      <c r="D30" s="72">
        <v>0</v>
      </c>
      <c r="E30" s="45"/>
      <c r="F30" s="19"/>
    </row>
    <row r="31" spans="1:6" ht="14.25" customHeight="1">
      <c r="A31" s="12"/>
      <c r="B31" s="12"/>
      <c r="C31" s="26" t="s">
        <v>5</v>
      </c>
      <c r="D31" s="35">
        <v>0</v>
      </c>
      <c r="E31" s="45"/>
      <c r="F31" s="19"/>
    </row>
    <row r="32" spans="1:6" ht="14.25" customHeight="1">
      <c r="A32" s="16"/>
      <c r="B32" s="12"/>
      <c r="C32" s="26" t="s">
        <v>276</v>
      </c>
      <c r="D32" s="35">
        <v>0</v>
      </c>
      <c r="E32" s="45"/>
      <c r="F32" s="19"/>
    </row>
    <row r="33" spans="1:6" ht="14.25" customHeight="1">
      <c r="A33" s="12"/>
      <c r="B33" s="12"/>
      <c r="C33" s="26" t="s">
        <v>224</v>
      </c>
      <c r="D33" s="35">
        <v>0</v>
      </c>
      <c r="E33" s="45"/>
      <c r="F33" s="19"/>
    </row>
    <row r="34" spans="1:6" ht="14.25" customHeight="1">
      <c r="A34" s="12"/>
      <c r="B34" s="12"/>
      <c r="C34" s="26" t="s">
        <v>162</v>
      </c>
      <c r="D34" s="15">
        <v>0</v>
      </c>
      <c r="E34" s="25"/>
      <c r="F34" s="20"/>
    </row>
    <row r="35" spans="1:6" ht="14.25" customHeight="1">
      <c r="A35" s="21" t="s">
        <v>60</v>
      </c>
      <c r="B35" s="89">
        <f>B7+B8+B9+B10+B12+B13+B14</f>
        <v>8844855.1999999993</v>
      </c>
      <c r="C35" s="22" t="s">
        <v>149</v>
      </c>
      <c r="D35" s="69">
        <f>SUM(D7:D34)</f>
        <v>9799259.0899999999</v>
      </c>
      <c r="E35" s="22" t="s">
        <v>105</v>
      </c>
      <c r="F35" s="66">
        <f>F7+F12</f>
        <v>9799259.0899999999</v>
      </c>
    </row>
    <row r="36" spans="1:6" ht="14.25" customHeight="1">
      <c r="A36" s="90" t="s">
        <v>40</v>
      </c>
      <c r="B36" s="95">
        <v>954403.89</v>
      </c>
      <c r="C36" s="91" t="s">
        <v>209</v>
      </c>
      <c r="D36" s="57"/>
      <c r="E36" s="56" t="s">
        <v>209</v>
      </c>
      <c r="F36" s="57"/>
    </row>
    <row r="37" spans="1:6" s="62" customFormat="1" ht="14.25" customHeight="1">
      <c r="A37" s="8"/>
      <c r="B37" s="92"/>
      <c r="C37" s="9"/>
      <c r="D37" s="9"/>
      <c r="E37" s="8"/>
      <c r="F37" s="9"/>
    </row>
    <row r="38" spans="1:6" s="62" customFormat="1" ht="14.25" customHeight="1">
      <c r="A38" s="8" t="s">
        <v>236</v>
      </c>
      <c r="B38" s="65">
        <f>B35+B36</f>
        <v>9799259.0899999999</v>
      </c>
      <c r="C38" s="8" t="s">
        <v>240</v>
      </c>
      <c r="D38" s="65">
        <f>D35+D36</f>
        <v>9799259.0899999999</v>
      </c>
      <c r="E38" s="9" t="s">
        <v>240</v>
      </c>
      <c r="F38" s="65">
        <f>F35+F36</f>
        <v>9799259.0899999999</v>
      </c>
    </row>
    <row r="39" spans="1:6" ht="12.75" customHeight="1">
      <c r="B39" s="5"/>
      <c r="E39" s="5"/>
      <c r="F39" s="5"/>
    </row>
    <row r="40" spans="1:6" ht="12.75" customHeight="1">
      <c r="B40" s="5"/>
      <c r="E40" s="5"/>
      <c r="F40" s="5"/>
    </row>
    <row r="41" spans="1:6" ht="12.75" customHeight="1">
      <c r="B41" s="5"/>
      <c r="C41" s="5"/>
      <c r="E41" s="5"/>
      <c r="F41" s="5"/>
    </row>
    <row r="42" spans="1:6" ht="12.75" customHeight="1">
      <c r="C42" s="5"/>
      <c r="E42" s="5"/>
      <c r="F42" s="5"/>
    </row>
    <row r="43" spans="1:6" ht="12.75" customHeight="1">
      <c r="C43" s="5"/>
      <c r="E43" s="5"/>
      <c r="F43" s="5"/>
    </row>
    <row r="44" spans="1:6" ht="12.75" customHeight="1">
      <c r="C44" s="5"/>
      <c r="F44" s="5"/>
    </row>
    <row r="45" spans="1:6" ht="12.75" customHeight="1">
      <c r="C45" s="5"/>
      <c r="D45" s="5"/>
      <c r="F45" s="5"/>
    </row>
  </sheetData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showGridLines="0" showZeros="0" workbookViewId="0"/>
  </sheetViews>
  <sheetFormatPr defaultColWidth="9.1640625" defaultRowHeight="12.75" customHeight="1"/>
  <cols>
    <col min="1" max="1" width="15.83203125" customWidth="1"/>
    <col min="2" max="2" width="33.1640625" customWidth="1"/>
    <col min="3" max="5" width="20.1640625" customWidth="1"/>
    <col min="6" max="6" width="9.33203125" customWidth="1"/>
    <col min="7" max="7" width="11" customWidth="1"/>
    <col min="8" max="9" width="16" customWidth="1"/>
    <col min="10" max="10" width="5.5" customWidth="1"/>
    <col min="11" max="11" width="9" customWidth="1"/>
    <col min="12" max="12" width="16" customWidth="1"/>
  </cols>
  <sheetData>
    <row r="1" spans="1:14" ht="12.75" customHeight="1">
      <c r="A1" s="5"/>
      <c r="B1" s="5"/>
      <c r="L1" s="23" t="s">
        <v>282</v>
      </c>
    </row>
    <row r="2" spans="1:14" ht="1.5" customHeight="1"/>
    <row r="3" spans="1:14" ht="5.25" customHeight="1"/>
    <row r="4" spans="1:14" ht="24.75" customHeight="1">
      <c r="A4" s="33" t="s">
        <v>243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4" ht="12.75" hidden="1" customHeight="1"/>
    <row r="6" spans="1:14" ht="20.25" customHeight="1">
      <c r="L6" s="2" t="s">
        <v>19</v>
      </c>
    </row>
    <row r="7" spans="1:14" ht="15" customHeight="1">
      <c r="A7" s="121" t="s">
        <v>295</v>
      </c>
      <c r="B7" s="121" t="s">
        <v>90</v>
      </c>
      <c r="C7" s="121" t="s">
        <v>60</v>
      </c>
      <c r="D7" s="121" t="s">
        <v>40</v>
      </c>
      <c r="E7" s="122" t="s">
        <v>266</v>
      </c>
      <c r="F7" s="120" t="s">
        <v>245</v>
      </c>
      <c r="G7" s="120" t="s">
        <v>249</v>
      </c>
      <c r="H7" s="58" t="s">
        <v>273</v>
      </c>
      <c r="I7" s="58"/>
      <c r="J7" s="120" t="s">
        <v>271</v>
      </c>
      <c r="K7" s="120" t="s">
        <v>70</v>
      </c>
      <c r="L7" s="120" t="s">
        <v>177</v>
      </c>
    </row>
    <row r="8" spans="1:14" ht="21" customHeight="1">
      <c r="A8" s="121"/>
      <c r="B8" s="121"/>
      <c r="C8" s="121"/>
      <c r="D8" s="121"/>
      <c r="E8" s="122"/>
      <c r="F8" s="120"/>
      <c r="G8" s="120"/>
      <c r="H8" s="32" t="s">
        <v>159</v>
      </c>
      <c r="I8" s="32" t="s">
        <v>178</v>
      </c>
      <c r="J8" s="120"/>
      <c r="K8" s="120"/>
      <c r="L8" s="120"/>
    </row>
    <row r="9" spans="1:14" ht="15" customHeight="1">
      <c r="A9" s="47" t="s">
        <v>188</v>
      </c>
      <c r="B9" s="47" t="s">
        <v>188</v>
      </c>
      <c r="C9" s="6">
        <v>1</v>
      </c>
      <c r="D9" s="47">
        <v>2</v>
      </c>
      <c r="E9" s="47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70">
        <v>9</v>
      </c>
      <c r="L9" s="4">
        <v>10</v>
      </c>
    </row>
    <row r="10" spans="1:14" ht="15" customHeight="1">
      <c r="A10" s="100"/>
      <c r="B10" s="98" t="s">
        <v>65</v>
      </c>
      <c r="C10" s="101">
        <v>9799259.0899999999</v>
      </c>
      <c r="D10" s="97">
        <v>954403.89</v>
      </c>
      <c r="E10" s="99">
        <v>8844855.1999999993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101">
        <v>0</v>
      </c>
    </row>
    <row r="11" spans="1:14" ht="15" customHeight="1">
      <c r="A11" s="100" t="s">
        <v>128</v>
      </c>
      <c r="B11" s="98" t="s">
        <v>24</v>
      </c>
      <c r="C11" s="101">
        <v>9799259.0899999999</v>
      </c>
      <c r="D11" s="97">
        <v>954403.89</v>
      </c>
      <c r="E11" s="99">
        <v>8844855.1999999993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101">
        <v>0</v>
      </c>
      <c r="M11" s="5"/>
      <c r="N11" s="5"/>
    </row>
    <row r="12" spans="1:14" ht="15" customHeight="1">
      <c r="A12" s="100" t="s">
        <v>59</v>
      </c>
      <c r="B12" s="98" t="s">
        <v>89</v>
      </c>
      <c r="C12" s="101">
        <v>9799259.0899999999</v>
      </c>
      <c r="D12" s="97">
        <v>954403.89</v>
      </c>
      <c r="E12" s="99">
        <v>8844855.1999999993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101">
        <v>0</v>
      </c>
    </row>
    <row r="13" spans="1:14" ht="15" customHeight="1">
      <c r="A13" s="100" t="s">
        <v>175</v>
      </c>
      <c r="B13" s="98" t="s">
        <v>11</v>
      </c>
      <c r="C13" s="101">
        <v>8966849.6500000004</v>
      </c>
      <c r="D13" s="97">
        <v>947403.89</v>
      </c>
      <c r="E13" s="99">
        <v>8019445.7599999998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101">
        <v>0</v>
      </c>
    </row>
    <row r="14" spans="1:14" ht="15" customHeight="1">
      <c r="A14" s="100" t="s">
        <v>83</v>
      </c>
      <c r="B14" s="98" t="s">
        <v>172</v>
      </c>
      <c r="C14" s="101">
        <v>8966849.6500000004</v>
      </c>
      <c r="D14" s="97">
        <v>947403.89</v>
      </c>
      <c r="E14" s="99">
        <v>8019445.7599999998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101">
        <v>0</v>
      </c>
    </row>
    <row r="15" spans="1:14" ht="15" customHeight="1">
      <c r="A15" s="100" t="s">
        <v>290</v>
      </c>
      <c r="B15" s="98" t="s">
        <v>231</v>
      </c>
      <c r="C15" s="101">
        <v>6456685.7599999998</v>
      </c>
      <c r="D15" s="97">
        <v>437240</v>
      </c>
      <c r="E15" s="99">
        <v>6019445.7599999998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101">
        <v>0</v>
      </c>
    </row>
    <row r="16" spans="1:14" ht="15" customHeight="1">
      <c r="A16" s="100" t="s">
        <v>47</v>
      </c>
      <c r="B16" s="98" t="s">
        <v>140</v>
      </c>
      <c r="C16" s="101">
        <v>2510163.89</v>
      </c>
      <c r="D16" s="97">
        <v>510163.89</v>
      </c>
      <c r="E16" s="99">
        <v>2000000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101">
        <v>0</v>
      </c>
    </row>
    <row r="17" spans="1:12" ht="15" customHeight="1">
      <c r="A17" s="100" t="s">
        <v>101</v>
      </c>
      <c r="B17" s="98" t="s">
        <v>64</v>
      </c>
      <c r="C17" s="101">
        <v>599409.96</v>
      </c>
      <c r="D17" s="97">
        <v>0</v>
      </c>
      <c r="E17" s="99">
        <v>599409.96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101">
        <v>0</v>
      </c>
    </row>
    <row r="18" spans="1:12" ht="15" customHeight="1">
      <c r="A18" s="100" t="s">
        <v>112</v>
      </c>
      <c r="B18" s="98" t="s">
        <v>82</v>
      </c>
      <c r="C18" s="101">
        <v>599409.96</v>
      </c>
      <c r="D18" s="97">
        <v>0</v>
      </c>
      <c r="E18" s="99">
        <v>599409.96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101">
        <v>0</v>
      </c>
    </row>
    <row r="19" spans="1:12" ht="15" customHeight="1">
      <c r="A19" s="100" t="s">
        <v>203</v>
      </c>
      <c r="B19" s="98" t="s">
        <v>33</v>
      </c>
      <c r="C19" s="101">
        <v>599409.96</v>
      </c>
      <c r="D19" s="97">
        <v>0</v>
      </c>
      <c r="E19" s="99">
        <v>599409.96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101">
        <v>0</v>
      </c>
    </row>
    <row r="20" spans="1:12" ht="15" customHeight="1">
      <c r="A20" s="100" t="s">
        <v>7</v>
      </c>
      <c r="B20" s="98" t="s">
        <v>30</v>
      </c>
      <c r="C20" s="101">
        <v>225999.48</v>
      </c>
      <c r="D20" s="97">
        <v>0</v>
      </c>
      <c r="E20" s="99">
        <v>225999.48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101">
        <v>0</v>
      </c>
    </row>
    <row r="21" spans="1:12" ht="15" customHeight="1">
      <c r="A21" s="100" t="s">
        <v>292</v>
      </c>
      <c r="B21" s="98" t="s">
        <v>206</v>
      </c>
      <c r="C21" s="101">
        <v>225999.48</v>
      </c>
      <c r="D21" s="97">
        <v>0</v>
      </c>
      <c r="E21" s="99">
        <v>225999.48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101">
        <v>0</v>
      </c>
    </row>
    <row r="22" spans="1:12" ht="15" customHeight="1">
      <c r="A22" s="100" t="s">
        <v>53</v>
      </c>
      <c r="B22" s="98" t="s">
        <v>238</v>
      </c>
      <c r="C22" s="101">
        <v>225999.48</v>
      </c>
      <c r="D22" s="97">
        <v>0</v>
      </c>
      <c r="E22" s="99">
        <v>225999.48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101">
        <v>0</v>
      </c>
    </row>
    <row r="23" spans="1:12" ht="15" customHeight="1">
      <c r="A23" s="100" t="s">
        <v>144</v>
      </c>
      <c r="B23" s="98" t="s">
        <v>25</v>
      </c>
      <c r="C23" s="101">
        <v>7000</v>
      </c>
      <c r="D23" s="97">
        <v>7000</v>
      </c>
      <c r="E23" s="99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101">
        <v>0</v>
      </c>
    </row>
    <row r="24" spans="1:12" ht="15" customHeight="1">
      <c r="A24" s="100" t="s">
        <v>267</v>
      </c>
      <c r="B24" s="98" t="s">
        <v>212</v>
      </c>
      <c r="C24" s="101">
        <v>7000</v>
      </c>
      <c r="D24" s="97">
        <v>7000</v>
      </c>
      <c r="E24" s="99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101">
        <v>0</v>
      </c>
    </row>
    <row r="25" spans="1:12" ht="15" customHeight="1">
      <c r="A25" s="100" t="s">
        <v>288</v>
      </c>
      <c r="B25" s="98" t="s">
        <v>133</v>
      </c>
      <c r="C25" s="101">
        <v>7000</v>
      </c>
      <c r="D25" s="97">
        <v>7000</v>
      </c>
      <c r="E25" s="99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101">
        <v>0</v>
      </c>
    </row>
    <row r="28" spans="1:12" ht="12.75" customHeight="1">
      <c r="C28" s="5"/>
    </row>
    <row r="31" spans="1:12" ht="12.75" customHeight="1">
      <c r="D31" s="5"/>
      <c r="F31" s="5"/>
    </row>
  </sheetData>
  <mergeCells count="10"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G7:G8"/>
  </mergeCells>
  <phoneticPr fontId="0" type="noConversion"/>
  <pageMargins left="0.59055118110236215" right="0.59055118110236215" top="0.59055118110236215" bottom="0.59055118110236215" header="0.49999999249075339" footer="0.49999999249075339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/>
  </sheetViews>
  <sheetFormatPr defaultColWidth="9.1640625" defaultRowHeight="12.75" customHeight="1"/>
  <cols>
    <col min="1" max="1" width="15.6640625" customWidth="1"/>
    <col min="2" max="2" width="35" customWidth="1"/>
    <col min="3" max="3" width="21.6640625" customWidth="1"/>
    <col min="4" max="4" width="22" customWidth="1"/>
    <col min="5" max="5" width="22.5" customWidth="1"/>
    <col min="6" max="6" width="16.83203125" customWidth="1"/>
    <col min="7" max="7" width="16.5" customWidth="1"/>
  </cols>
  <sheetData>
    <row r="1" spans="1:7" ht="12.75" customHeight="1">
      <c r="A1" s="5"/>
      <c r="G1" s="23" t="s">
        <v>190</v>
      </c>
    </row>
    <row r="3" spans="1:7" ht="12.75" hidden="1" customHeight="1"/>
    <row r="4" spans="1:7" ht="25.5" customHeight="1">
      <c r="A4" s="33" t="s">
        <v>237</v>
      </c>
      <c r="B4" s="33"/>
      <c r="C4" s="33"/>
      <c r="D4" s="33"/>
      <c r="E4" s="33"/>
      <c r="F4" s="33"/>
      <c r="G4" s="33"/>
    </row>
    <row r="5" spans="1:7" ht="12.75" hidden="1" customHeight="1"/>
    <row r="6" spans="1:7" ht="19.899999999999999" customHeight="1">
      <c r="B6" s="71"/>
      <c r="C6" s="71"/>
      <c r="G6" s="2" t="s">
        <v>19</v>
      </c>
    </row>
    <row r="7" spans="1:7" ht="15" customHeight="1">
      <c r="A7" s="121" t="s">
        <v>295</v>
      </c>
      <c r="B7" s="123" t="s">
        <v>90</v>
      </c>
      <c r="C7" s="125" t="s">
        <v>55</v>
      </c>
      <c r="D7" s="122" t="s">
        <v>26</v>
      </c>
      <c r="E7" s="122" t="s">
        <v>171</v>
      </c>
      <c r="F7" s="120" t="s">
        <v>39</v>
      </c>
      <c r="G7" s="120" t="s">
        <v>271</v>
      </c>
    </row>
    <row r="8" spans="1:7" ht="21" customHeight="1">
      <c r="A8" s="121"/>
      <c r="B8" s="124"/>
      <c r="C8" s="122"/>
      <c r="D8" s="122"/>
      <c r="E8" s="122"/>
      <c r="F8" s="120"/>
      <c r="G8" s="120"/>
    </row>
    <row r="9" spans="1:7" ht="15" customHeight="1">
      <c r="A9" s="47" t="s">
        <v>188</v>
      </c>
      <c r="B9" s="47" t="s">
        <v>188</v>
      </c>
      <c r="C9" s="6">
        <v>1</v>
      </c>
      <c r="D9" s="6">
        <v>2</v>
      </c>
      <c r="E9" s="6">
        <v>3</v>
      </c>
      <c r="F9" s="4">
        <v>4</v>
      </c>
      <c r="G9" s="4">
        <v>5</v>
      </c>
    </row>
    <row r="10" spans="1:7" ht="15" customHeight="1">
      <c r="A10" s="100"/>
      <c r="B10" s="98" t="s">
        <v>65</v>
      </c>
      <c r="C10" s="101">
        <v>9799259.0899999999</v>
      </c>
      <c r="D10" s="99">
        <v>6844855.2000000002</v>
      </c>
      <c r="E10" s="96">
        <v>2954403.89</v>
      </c>
      <c r="F10" s="96">
        <v>0</v>
      </c>
      <c r="G10" s="101">
        <v>0</v>
      </c>
    </row>
    <row r="11" spans="1:7" ht="15" customHeight="1">
      <c r="A11" s="100" t="s">
        <v>128</v>
      </c>
      <c r="B11" s="98" t="s">
        <v>24</v>
      </c>
      <c r="C11" s="101">
        <v>9799259.0899999999</v>
      </c>
      <c r="D11" s="99">
        <v>6844855.2000000002</v>
      </c>
      <c r="E11" s="96">
        <v>2954403.89</v>
      </c>
      <c r="F11" s="96">
        <v>0</v>
      </c>
      <c r="G11" s="101">
        <v>0</v>
      </c>
    </row>
    <row r="12" spans="1:7" ht="15" customHeight="1">
      <c r="A12" s="100" t="s">
        <v>59</v>
      </c>
      <c r="B12" s="98" t="s">
        <v>89</v>
      </c>
      <c r="C12" s="101">
        <v>9799259.0899999999</v>
      </c>
      <c r="D12" s="99">
        <v>6844855.2000000002</v>
      </c>
      <c r="E12" s="96">
        <v>2954403.89</v>
      </c>
      <c r="F12" s="96">
        <v>0</v>
      </c>
      <c r="G12" s="101">
        <v>0</v>
      </c>
    </row>
    <row r="13" spans="1:7" ht="15" customHeight="1">
      <c r="A13" s="100" t="s">
        <v>175</v>
      </c>
      <c r="B13" s="98" t="s">
        <v>11</v>
      </c>
      <c r="C13" s="101">
        <v>8966849.6500000004</v>
      </c>
      <c r="D13" s="99">
        <v>6019445.7599999998</v>
      </c>
      <c r="E13" s="96">
        <v>2947403.89</v>
      </c>
      <c r="F13" s="96">
        <v>0</v>
      </c>
      <c r="G13" s="101">
        <v>0</v>
      </c>
    </row>
    <row r="14" spans="1:7" ht="15" customHeight="1">
      <c r="A14" s="100" t="s">
        <v>83</v>
      </c>
      <c r="B14" s="98" t="s">
        <v>172</v>
      </c>
      <c r="C14" s="101">
        <v>8966849.6500000004</v>
      </c>
      <c r="D14" s="99">
        <v>6019445.7599999998</v>
      </c>
      <c r="E14" s="96">
        <v>2947403.89</v>
      </c>
      <c r="F14" s="96">
        <v>0</v>
      </c>
      <c r="G14" s="101">
        <v>0</v>
      </c>
    </row>
    <row r="15" spans="1:7" ht="15" customHeight="1">
      <c r="A15" s="100" t="s">
        <v>290</v>
      </c>
      <c r="B15" s="98" t="s">
        <v>231</v>
      </c>
      <c r="C15" s="101">
        <v>6456685.7599999998</v>
      </c>
      <c r="D15" s="99">
        <v>6019445.7599999998</v>
      </c>
      <c r="E15" s="96">
        <v>437240</v>
      </c>
      <c r="F15" s="96">
        <v>0</v>
      </c>
      <c r="G15" s="101">
        <v>0</v>
      </c>
    </row>
    <row r="16" spans="1:7" ht="15" customHeight="1">
      <c r="A16" s="100" t="s">
        <v>47</v>
      </c>
      <c r="B16" s="98" t="s">
        <v>140</v>
      </c>
      <c r="C16" s="101">
        <v>2510163.89</v>
      </c>
      <c r="D16" s="99">
        <v>0</v>
      </c>
      <c r="E16" s="96">
        <v>2510163.89</v>
      </c>
      <c r="F16" s="96">
        <v>0</v>
      </c>
      <c r="G16" s="101">
        <v>0</v>
      </c>
    </row>
    <row r="17" spans="1:8" ht="15" customHeight="1">
      <c r="A17" s="100" t="s">
        <v>101</v>
      </c>
      <c r="B17" s="98" t="s">
        <v>64</v>
      </c>
      <c r="C17" s="101">
        <v>599409.96</v>
      </c>
      <c r="D17" s="99">
        <v>599409.96</v>
      </c>
      <c r="E17" s="96">
        <v>0</v>
      </c>
      <c r="F17" s="96">
        <v>0</v>
      </c>
      <c r="G17" s="101">
        <v>0</v>
      </c>
    </row>
    <row r="18" spans="1:8" ht="15" customHeight="1">
      <c r="A18" s="100" t="s">
        <v>112</v>
      </c>
      <c r="B18" s="98" t="s">
        <v>82</v>
      </c>
      <c r="C18" s="101">
        <v>599409.96</v>
      </c>
      <c r="D18" s="99">
        <v>599409.96</v>
      </c>
      <c r="E18" s="96">
        <v>0</v>
      </c>
      <c r="F18" s="96">
        <v>0</v>
      </c>
      <c r="G18" s="101">
        <v>0</v>
      </c>
    </row>
    <row r="19" spans="1:8" ht="15" customHeight="1">
      <c r="A19" s="100" t="s">
        <v>203</v>
      </c>
      <c r="B19" s="98" t="s">
        <v>33</v>
      </c>
      <c r="C19" s="101">
        <v>599409.96</v>
      </c>
      <c r="D19" s="99">
        <v>599409.96</v>
      </c>
      <c r="E19" s="96">
        <v>0</v>
      </c>
      <c r="F19" s="96">
        <v>0</v>
      </c>
      <c r="G19" s="101">
        <v>0</v>
      </c>
    </row>
    <row r="20" spans="1:8" ht="15" customHeight="1">
      <c r="A20" s="100" t="s">
        <v>7</v>
      </c>
      <c r="B20" s="98" t="s">
        <v>30</v>
      </c>
      <c r="C20" s="101">
        <v>225999.48</v>
      </c>
      <c r="D20" s="99">
        <v>225999.48</v>
      </c>
      <c r="E20" s="96">
        <v>0</v>
      </c>
      <c r="F20" s="96">
        <v>0</v>
      </c>
      <c r="G20" s="101">
        <v>0</v>
      </c>
    </row>
    <row r="21" spans="1:8" ht="15" customHeight="1">
      <c r="A21" s="100" t="s">
        <v>292</v>
      </c>
      <c r="B21" s="98" t="s">
        <v>206</v>
      </c>
      <c r="C21" s="101">
        <v>225999.48</v>
      </c>
      <c r="D21" s="99">
        <v>225999.48</v>
      </c>
      <c r="E21" s="96">
        <v>0</v>
      </c>
      <c r="F21" s="96">
        <v>0</v>
      </c>
      <c r="G21" s="101">
        <v>0</v>
      </c>
    </row>
    <row r="22" spans="1:8" ht="15" customHeight="1">
      <c r="A22" s="100" t="s">
        <v>53</v>
      </c>
      <c r="B22" s="98" t="s">
        <v>238</v>
      </c>
      <c r="C22" s="101">
        <v>225999.48</v>
      </c>
      <c r="D22" s="99">
        <v>225999.48</v>
      </c>
      <c r="E22" s="96">
        <v>0</v>
      </c>
      <c r="F22" s="96">
        <v>0</v>
      </c>
      <c r="G22" s="101">
        <v>0</v>
      </c>
    </row>
    <row r="23" spans="1:8" ht="15" customHeight="1">
      <c r="A23" s="100" t="s">
        <v>144</v>
      </c>
      <c r="B23" s="98" t="s">
        <v>25</v>
      </c>
      <c r="C23" s="101">
        <v>7000</v>
      </c>
      <c r="D23" s="99">
        <v>0</v>
      </c>
      <c r="E23" s="96">
        <v>7000</v>
      </c>
      <c r="F23" s="96">
        <v>0</v>
      </c>
      <c r="G23" s="101">
        <v>0</v>
      </c>
    </row>
    <row r="24" spans="1:8" ht="15" customHeight="1">
      <c r="A24" s="100" t="s">
        <v>267</v>
      </c>
      <c r="B24" s="98" t="s">
        <v>212</v>
      </c>
      <c r="C24" s="101">
        <v>7000</v>
      </c>
      <c r="D24" s="99">
        <v>0</v>
      </c>
      <c r="E24" s="96">
        <v>7000</v>
      </c>
      <c r="F24" s="96">
        <v>0</v>
      </c>
      <c r="G24" s="101">
        <v>0</v>
      </c>
    </row>
    <row r="25" spans="1:8" ht="15" customHeight="1">
      <c r="A25" s="100" t="s">
        <v>288</v>
      </c>
      <c r="B25" s="98" t="s">
        <v>133</v>
      </c>
      <c r="C25" s="101">
        <v>7000</v>
      </c>
      <c r="D25" s="99">
        <v>0</v>
      </c>
      <c r="E25" s="96">
        <v>7000</v>
      </c>
      <c r="F25" s="96">
        <v>0</v>
      </c>
      <c r="G25" s="101">
        <v>0</v>
      </c>
    </row>
    <row r="26" spans="1:8" ht="12.75" customHeight="1">
      <c r="D26" s="5"/>
      <c r="H26" s="5"/>
    </row>
    <row r="28" spans="1:8" ht="12.75" customHeight="1">
      <c r="C28" s="5"/>
    </row>
    <row r="31" spans="1:8" ht="12.75" customHeight="1">
      <c r="D31" s="5"/>
      <c r="F31" s="5"/>
    </row>
  </sheetData>
  <mergeCells count="7">
    <mergeCell ref="G7:G8"/>
    <mergeCell ref="A7:A8"/>
    <mergeCell ref="B7:B8"/>
    <mergeCell ref="C7:C8"/>
    <mergeCell ref="D7:D8"/>
    <mergeCell ref="E7:E8"/>
    <mergeCell ref="F7:F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9"/>
  <sheetViews>
    <sheetView showGridLines="0" showZeros="0" workbookViewId="0"/>
  </sheetViews>
  <sheetFormatPr defaultColWidth="9.1640625" defaultRowHeight="12.75" customHeight="1"/>
  <cols>
    <col min="1" max="1" width="31.5" customWidth="1"/>
    <col min="2" max="2" width="23.1640625" customWidth="1"/>
    <col min="3" max="3" width="33.6640625" customWidth="1"/>
    <col min="4" max="4" width="25" customWidth="1"/>
    <col min="5" max="5" width="27.1640625" customWidth="1"/>
    <col min="6" max="6" width="23.1640625" customWidth="1"/>
  </cols>
  <sheetData>
    <row r="1" spans="1:15" ht="12.75" customHeight="1">
      <c r="A1" s="1"/>
      <c r="F1" s="34" t="s">
        <v>23</v>
      </c>
    </row>
    <row r="2" spans="1:15" ht="23.25" customHeight="1">
      <c r="A2" s="29" t="s">
        <v>298</v>
      </c>
      <c r="B2" s="3"/>
      <c r="C2" s="3"/>
      <c r="D2" s="3"/>
      <c r="E2" s="3"/>
      <c r="F2" s="24"/>
    </row>
    <row r="3" spans="1:15" ht="21.75" customHeight="1">
      <c r="F3" s="34" t="s">
        <v>19</v>
      </c>
    </row>
    <row r="4" spans="1:15" ht="12.75" customHeight="1">
      <c r="A4" s="94" t="s">
        <v>197</v>
      </c>
      <c r="B4" s="7"/>
      <c r="C4" s="7" t="s">
        <v>217</v>
      </c>
      <c r="D4" s="7"/>
      <c r="E4" s="7"/>
      <c r="F4" s="7"/>
    </row>
    <row r="5" spans="1:15" ht="12.75" customHeight="1">
      <c r="A5" s="8" t="s">
        <v>106</v>
      </c>
      <c r="B5" s="9" t="s">
        <v>135</v>
      </c>
      <c r="C5" s="8" t="s">
        <v>91</v>
      </c>
      <c r="D5" s="8" t="s">
        <v>135</v>
      </c>
      <c r="E5" s="8" t="s">
        <v>12</v>
      </c>
      <c r="F5" s="8" t="s">
        <v>135</v>
      </c>
    </row>
    <row r="6" spans="1:15" ht="12.75" customHeight="1">
      <c r="A6" s="9" t="s">
        <v>188</v>
      </c>
      <c r="B6" s="10">
        <v>1</v>
      </c>
      <c r="C6" s="8" t="s">
        <v>188</v>
      </c>
      <c r="D6" s="43">
        <v>2</v>
      </c>
      <c r="E6" s="8" t="s">
        <v>188</v>
      </c>
      <c r="F6" s="43">
        <v>3</v>
      </c>
    </row>
    <row r="7" spans="1:15" ht="12.75" customHeight="1">
      <c r="A7" s="11" t="s">
        <v>252</v>
      </c>
      <c r="B7" s="35">
        <v>8844855.1999999993</v>
      </c>
      <c r="C7" s="13" t="s">
        <v>41</v>
      </c>
      <c r="D7" s="35">
        <v>8019445.7599999998</v>
      </c>
      <c r="E7" s="14" t="s">
        <v>280</v>
      </c>
      <c r="F7" s="35">
        <f>SUM(F8:F11)</f>
        <v>6844855.2000000002</v>
      </c>
      <c r="G7" s="30"/>
      <c r="H7" s="5"/>
      <c r="I7" s="5"/>
      <c r="J7" s="5"/>
      <c r="K7" s="5"/>
    </row>
    <row r="8" spans="1:15" ht="12.75" customHeight="1">
      <c r="A8" s="18" t="s">
        <v>176</v>
      </c>
      <c r="B8" s="15">
        <v>0</v>
      </c>
      <c r="C8" s="51" t="s">
        <v>52</v>
      </c>
      <c r="D8" s="35">
        <v>0</v>
      </c>
      <c r="E8" s="17" t="s">
        <v>225</v>
      </c>
      <c r="F8" s="35">
        <v>5968527.2000000002</v>
      </c>
      <c r="G8" s="30"/>
      <c r="H8" s="5"/>
      <c r="K8" s="5"/>
    </row>
    <row r="9" spans="1:15" ht="12.75" customHeight="1">
      <c r="A9" s="11"/>
      <c r="B9" s="72"/>
      <c r="C9" s="51" t="s">
        <v>246</v>
      </c>
      <c r="D9" s="35">
        <v>0</v>
      </c>
      <c r="E9" s="17" t="s">
        <v>28</v>
      </c>
      <c r="F9" s="35">
        <v>725968</v>
      </c>
      <c r="G9" s="30"/>
      <c r="H9" s="5"/>
      <c r="K9" s="5"/>
    </row>
    <row r="10" spans="1:15" ht="12.75" customHeight="1">
      <c r="A10" s="11"/>
      <c r="B10" s="35"/>
      <c r="C10" s="51" t="s">
        <v>139</v>
      </c>
      <c r="D10" s="35">
        <v>0</v>
      </c>
      <c r="E10" s="17" t="s">
        <v>79</v>
      </c>
      <c r="F10" s="35">
        <v>150360</v>
      </c>
      <c r="G10" s="5"/>
      <c r="H10" s="5"/>
      <c r="L10" s="5"/>
    </row>
    <row r="11" spans="1:15" ht="12.75" customHeight="1">
      <c r="A11" s="11"/>
      <c r="B11" s="35"/>
      <c r="C11" s="51" t="s">
        <v>210</v>
      </c>
      <c r="D11" s="35">
        <v>0</v>
      </c>
      <c r="E11" s="17" t="s">
        <v>120</v>
      </c>
      <c r="F11" s="15">
        <v>0</v>
      </c>
      <c r="G11" s="5"/>
      <c r="H11" s="5"/>
      <c r="I11" s="5"/>
      <c r="L11" s="5"/>
    </row>
    <row r="12" spans="1:15" ht="12.75" customHeight="1">
      <c r="A12" s="11"/>
      <c r="B12" s="35"/>
      <c r="C12" s="51" t="s">
        <v>49</v>
      </c>
      <c r="D12" s="35">
        <v>0</v>
      </c>
      <c r="E12" s="14" t="s">
        <v>262</v>
      </c>
      <c r="F12" s="72">
        <f>SUM(F13:F22)</f>
        <v>2000000</v>
      </c>
      <c r="G12" s="5"/>
      <c r="H12" s="5"/>
      <c r="I12" s="5"/>
      <c r="L12" s="5"/>
    </row>
    <row r="13" spans="1:15" ht="12.75" customHeight="1">
      <c r="A13" s="11"/>
      <c r="B13" s="35"/>
      <c r="C13" s="51" t="s">
        <v>99</v>
      </c>
      <c r="D13" s="35">
        <v>0</v>
      </c>
      <c r="E13" s="17" t="s">
        <v>225</v>
      </c>
      <c r="F13" s="35">
        <v>0</v>
      </c>
      <c r="G13" s="5"/>
      <c r="H13" s="5"/>
      <c r="I13" s="5"/>
    </row>
    <row r="14" spans="1:15" ht="12.75" customHeight="1">
      <c r="A14" s="11"/>
      <c r="B14" s="15"/>
      <c r="C14" s="51" t="s">
        <v>160</v>
      </c>
      <c r="D14" s="35">
        <v>599409.96</v>
      </c>
      <c r="E14" s="17" t="s">
        <v>28</v>
      </c>
      <c r="F14" s="35">
        <v>0</v>
      </c>
      <c r="G14" s="5"/>
      <c r="H14" s="5"/>
      <c r="I14" s="5"/>
      <c r="M14" s="5"/>
    </row>
    <row r="15" spans="1:15" ht="12.75" customHeight="1">
      <c r="A15" s="16"/>
      <c r="B15" s="27"/>
      <c r="C15" s="26" t="s">
        <v>220</v>
      </c>
      <c r="D15" s="35">
        <v>225999.48</v>
      </c>
      <c r="E15" s="17" t="s">
        <v>79</v>
      </c>
      <c r="F15" s="35">
        <v>0</v>
      </c>
      <c r="G15" s="5"/>
      <c r="I15" s="5"/>
      <c r="J15" s="5"/>
      <c r="M15" s="5"/>
    </row>
    <row r="16" spans="1:15" ht="12.75" customHeight="1">
      <c r="A16" s="16"/>
      <c r="B16" s="19"/>
      <c r="C16" s="26" t="s">
        <v>194</v>
      </c>
      <c r="D16" s="35">
        <v>0</v>
      </c>
      <c r="E16" s="17" t="s">
        <v>283</v>
      </c>
      <c r="F16" s="35">
        <v>0</v>
      </c>
      <c r="G16" s="5"/>
      <c r="H16" s="5"/>
      <c r="I16" s="5"/>
      <c r="O16" s="5"/>
    </row>
    <row r="17" spans="1:13" ht="12.75" customHeight="1">
      <c r="A17" s="16"/>
      <c r="B17" s="19"/>
      <c r="C17" s="26" t="s">
        <v>119</v>
      </c>
      <c r="D17" s="35">
        <v>0</v>
      </c>
      <c r="E17" s="17" t="s">
        <v>235</v>
      </c>
      <c r="F17" s="35">
        <v>0</v>
      </c>
      <c r="G17" s="5"/>
      <c r="H17" s="5"/>
      <c r="I17" s="5"/>
    </row>
    <row r="18" spans="1:13" ht="12.75" customHeight="1">
      <c r="A18" s="16"/>
      <c r="B18" s="19"/>
      <c r="C18" s="26" t="s">
        <v>74</v>
      </c>
      <c r="D18" s="35">
        <v>0</v>
      </c>
      <c r="E18" s="17" t="s">
        <v>120</v>
      </c>
      <c r="F18" s="35">
        <v>2000000</v>
      </c>
      <c r="G18" s="5"/>
      <c r="I18" s="5"/>
      <c r="M18" s="5"/>
    </row>
    <row r="19" spans="1:13" ht="12.75" customHeight="1">
      <c r="A19" s="12"/>
      <c r="B19" s="19"/>
      <c r="C19" s="26" t="s">
        <v>27</v>
      </c>
      <c r="D19" s="35">
        <v>0</v>
      </c>
      <c r="E19" s="17" t="s">
        <v>48</v>
      </c>
      <c r="F19" s="35">
        <v>0</v>
      </c>
      <c r="G19" s="5"/>
      <c r="H19" s="5"/>
      <c r="I19" s="5"/>
    </row>
    <row r="20" spans="1:13" ht="12.75" customHeight="1">
      <c r="A20" s="12"/>
      <c r="B20" s="12"/>
      <c r="C20" s="26" t="s">
        <v>136</v>
      </c>
      <c r="D20" s="35">
        <v>0</v>
      </c>
      <c r="E20" s="17" t="s">
        <v>51</v>
      </c>
      <c r="F20" s="35">
        <v>0</v>
      </c>
      <c r="G20" s="5"/>
    </row>
    <row r="21" spans="1:13" ht="12.75" customHeight="1">
      <c r="A21" s="12"/>
      <c r="B21" s="12"/>
      <c r="C21" s="26" t="s">
        <v>134</v>
      </c>
      <c r="D21" s="35">
        <v>0</v>
      </c>
      <c r="E21" s="17" t="s">
        <v>42</v>
      </c>
      <c r="F21" s="35">
        <v>0</v>
      </c>
      <c r="G21" s="5"/>
    </row>
    <row r="22" spans="1:13" ht="12.75" customHeight="1">
      <c r="A22" s="12"/>
      <c r="B22" s="12"/>
      <c r="C22" s="26" t="s">
        <v>284</v>
      </c>
      <c r="D22" s="35">
        <v>0</v>
      </c>
      <c r="E22" s="28" t="s">
        <v>93</v>
      </c>
      <c r="F22" s="15">
        <v>0</v>
      </c>
      <c r="G22" s="5"/>
      <c r="H22" s="5"/>
      <c r="I22" s="5"/>
    </row>
    <row r="23" spans="1:13" ht="12.75" customHeight="1">
      <c r="A23" s="12"/>
      <c r="B23" s="12"/>
      <c r="C23" s="26" t="s">
        <v>73</v>
      </c>
      <c r="D23" s="35">
        <v>0</v>
      </c>
      <c r="E23" s="17"/>
      <c r="F23" s="27"/>
      <c r="G23" s="5"/>
      <c r="H23" s="5"/>
      <c r="I23" s="5"/>
    </row>
    <row r="24" spans="1:13" ht="12.75" customHeight="1">
      <c r="A24" s="12"/>
      <c r="B24" s="12"/>
      <c r="C24" s="26" t="s">
        <v>96</v>
      </c>
      <c r="D24" s="35">
        <v>0</v>
      </c>
      <c r="E24" s="17"/>
      <c r="F24" s="19"/>
      <c r="H24" s="5"/>
    </row>
    <row r="25" spans="1:13" ht="12.75" customHeight="1">
      <c r="A25" s="12"/>
      <c r="B25" s="12"/>
      <c r="C25" s="26" t="s">
        <v>92</v>
      </c>
      <c r="D25" s="35">
        <v>0</v>
      </c>
      <c r="E25" s="45"/>
      <c r="F25" s="19"/>
    </row>
    <row r="26" spans="1:13" ht="12.75" customHeight="1">
      <c r="A26" s="12"/>
      <c r="B26" s="12"/>
      <c r="C26" s="26" t="s">
        <v>218</v>
      </c>
      <c r="D26" s="35">
        <v>0</v>
      </c>
      <c r="E26" s="45"/>
      <c r="F26" s="19"/>
      <c r="L26" s="5"/>
    </row>
    <row r="27" spans="1:13" ht="12.75" customHeight="1">
      <c r="A27" s="12"/>
      <c r="B27" s="12"/>
      <c r="C27" s="26" t="s">
        <v>155</v>
      </c>
      <c r="D27" s="35">
        <v>0</v>
      </c>
      <c r="E27" s="45"/>
      <c r="F27" s="19"/>
    </row>
    <row r="28" spans="1:13" ht="12.75" customHeight="1">
      <c r="A28" s="12"/>
      <c r="B28" s="12"/>
      <c r="C28" s="68" t="s">
        <v>118</v>
      </c>
      <c r="D28" s="35">
        <v>0</v>
      </c>
      <c r="E28" s="45"/>
      <c r="F28" s="19"/>
      <c r="J28" s="5"/>
    </row>
    <row r="29" spans="1:13" ht="12.75" customHeight="1">
      <c r="A29" s="12"/>
      <c r="B29" s="12"/>
      <c r="C29" s="26" t="s">
        <v>228</v>
      </c>
      <c r="D29" s="35">
        <v>0</v>
      </c>
      <c r="E29" s="45"/>
      <c r="F29" s="19"/>
    </row>
    <row r="30" spans="1:13" ht="12.75" customHeight="1">
      <c r="A30" s="12"/>
      <c r="B30" s="12"/>
      <c r="C30" s="26" t="s">
        <v>253</v>
      </c>
      <c r="D30" s="35">
        <v>0</v>
      </c>
      <c r="E30" s="45"/>
      <c r="F30" s="19"/>
    </row>
    <row r="31" spans="1:13" ht="12.75" customHeight="1">
      <c r="A31" s="12"/>
      <c r="B31" s="12"/>
      <c r="C31" s="26" t="s">
        <v>5</v>
      </c>
      <c r="D31" s="35">
        <v>0</v>
      </c>
      <c r="E31" s="45"/>
      <c r="F31" s="19"/>
    </row>
    <row r="32" spans="1:13" ht="12.75" customHeight="1">
      <c r="A32" s="16"/>
      <c r="B32" s="12"/>
      <c r="C32" s="26" t="s">
        <v>276</v>
      </c>
      <c r="D32" s="35">
        <v>0</v>
      </c>
      <c r="E32" s="45"/>
      <c r="F32" s="19"/>
    </row>
    <row r="33" spans="1:13" ht="12.75" customHeight="1">
      <c r="A33" s="12"/>
      <c r="B33" s="12"/>
      <c r="C33" s="26" t="s">
        <v>224</v>
      </c>
      <c r="D33" s="15">
        <v>0</v>
      </c>
      <c r="E33" s="45"/>
      <c r="F33" s="19"/>
    </row>
    <row r="34" spans="1:13" ht="12.75" customHeight="1">
      <c r="A34" s="12"/>
      <c r="B34" s="12"/>
      <c r="C34" s="26" t="s">
        <v>162</v>
      </c>
      <c r="D34" s="44">
        <v>0</v>
      </c>
      <c r="E34" s="45"/>
      <c r="F34" s="20"/>
    </row>
    <row r="35" spans="1:13" ht="12.75" customHeight="1">
      <c r="A35" s="21" t="s">
        <v>60</v>
      </c>
      <c r="B35" s="55">
        <f>B7+B8</f>
        <v>8844855.1999999993</v>
      </c>
      <c r="C35" s="22" t="s">
        <v>149</v>
      </c>
      <c r="D35" s="44">
        <f>SUM(D7:D34)</f>
        <v>8844855.1999999993</v>
      </c>
      <c r="E35" s="22" t="s">
        <v>105</v>
      </c>
      <c r="F35" s="15">
        <f>F7+F12</f>
        <v>8844855.1999999993</v>
      </c>
    </row>
    <row r="36" spans="1:13" ht="12.75" customHeight="1">
      <c r="A36" s="8" t="s">
        <v>40</v>
      </c>
      <c r="B36" s="9"/>
      <c r="C36" s="8" t="s">
        <v>18</v>
      </c>
      <c r="D36" s="9"/>
      <c r="E36" s="8" t="s">
        <v>18</v>
      </c>
      <c r="F36" s="9"/>
    </row>
    <row r="37" spans="1:13" ht="12.75" customHeight="1">
      <c r="A37" s="8"/>
      <c r="B37" s="9"/>
      <c r="C37" s="8"/>
      <c r="D37" s="9"/>
      <c r="E37" s="8"/>
      <c r="F37" s="9"/>
    </row>
    <row r="38" spans="1:13" ht="12.75" customHeight="1">
      <c r="A38" s="8" t="s">
        <v>236</v>
      </c>
      <c r="B38" s="73">
        <f>B35+B36</f>
        <v>8844855.1999999993</v>
      </c>
      <c r="C38" s="61" t="s">
        <v>240</v>
      </c>
      <c r="D38" s="65">
        <f>D35+D36</f>
        <v>8844855.1999999993</v>
      </c>
      <c r="E38" s="60" t="s">
        <v>240</v>
      </c>
      <c r="F38" s="65">
        <f>F35+F36</f>
        <v>8844855.1999999993</v>
      </c>
    </row>
    <row r="39" spans="1:13" ht="12.75" customHeight="1">
      <c r="B39" s="5"/>
      <c r="E39" s="5"/>
      <c r="F39" s="5"/>
      <c r="I39" s="5"/>
    </row>
    <row r="40" spans="1:13" ht="12.75" customHeight="1">
      <c r="B40" s="5"/>
      <c r="E40" s="5"/>
      <c r="F40" s="5"/>
      <c r="I40" s="5"/>
    </row>
    <row r="41" spans="1:13" ht="12.75" customHeight="1">
      <c r="B41" s="5"/>
      <c r="C41" s="5"/>
      <c r="E41" s="5"/>
      <c r="F41" s="5"/>
      <c r="I41" s="5"/>
      <c r="J41" s="5"/>
    </row>
    <row r="42" spans="1:13" ht="12.75" customHeight="1">
      <c r="C42" s="5"/>
      <c r="E42" s="5"/>
      <c r="F42" s="5"/>
      <c r="G42" s="5"/>
      <c r="J42" s="5"/>
      <c r="K42" s="5"/>
    </row>
    <row r="43" spans="1:13" ht="12.75" customHeight="1">
      <c r="C43" s="5"/>
      <c r="E43" s="5"/>
      <c r="F43" s="5"/>
      <c r="G43" s="5"/>
      <c r="K43" s="5"/>
      <c r="L43" s="5"/>
    </row>
    <row r="44" spans="1:13" ht="12.75" customHeight="1">
      <c r="C44" s="5"/>
      <c r="F44" s="5"/>
      <c r="G44" s="5"/>
      <c r="L44" s="5"/>
      <c r="M44" s="5"/>
    </row>
    <row r="45" spans="1:13" ht="12.75" customHeight="1">
      <c r="C45" s="5"/>
      <c r="D45" s="5"/>
      <c r="F45" s="5"/>
      <c r="G45" s="5"/>
    </row>
    <row r="46" spans="1:13" ht="12.75" customHeight="1">
      <c r="G46" s="5"/>
      <c r="H46" s="5"/>
      <c r="I46" s="5"/>
    </row>
    <row r="47" spans="1:13" ht="12.75" customHeight="1">
      <c r="G47" s="5"/>
      <c r="H47" s="5"/>
      <c r="I47" s="5"/>
      <c r="J47" s="5"/>
    </row>
    <row r="48" spans="1:13" ht="12.75" customHeight="1">
      <c r="H48" s="5"/>
      <c r="I48" s="5"/>
    </row>
    <row r="49" spans="9:13" ht="12.75" customHeight="1">
      <c r="I49" s="5"/>
      <c r="J49" s="5"/>
      <c r="K49" s="5"/>
      <c r="L49" s="5"/>
      <c r="M49" s="5"/>
    </row>
  </sheetData>
  <phoneticPr fontId="0" type="noConversion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8"/>
  <sheetViews>
    <sheetView showGridLines="0" showZeros="0" workbookViewId="0"/>
  </sheetViews>
  <sheetFormatPr defaultColWidth="9.1640625" defaultRowHeight="12.75" customHeight="1"/>
  <cols>
    <col min="1" max="1" width="17" customWidth="1"/>
    <col min="2" max="2" width="35" customWidth="1"/>
    <col min="3" max="3" width="19.33203125" customWidth="1"/>
    <col min="4" max="8" width="17.33203125" customWidth="1"/>
    <col min="9" max="9" width="7.5" customWidth="1"/>
  </cols>
  <sheetData>
    <row r="1" spans="1:10" ht="12.75" customHeight="1">
      <c r="A1" s="5"/>
      <c r="I1" s="23" t="s">
        <v>86</v>
      </c>
    </row>
    <row r="2" spans="1:10" ht="12.75" hidden="1" customHeight="1"/>
    <row r="3" spans="1:10" ht="12.75" hidden="1" customHeight="1"/>
    <row r="4" spans="1:10" ht="24.75" customHeight="1">
      <c r="A4" s="33" t="s">
        <v>46</v>
      </c>
      <c r="B4" s="33"/>
      <c r="C4" s="33"/>
      <c r="D4" s="33"/>
      <c r="E4" s="33"/>
      <c r="F4" s="33"/>
      <c r="G4" s="33"/>
      <c r="H4" s="33"/>
      <c r="I4" s="33"/>
    </row>
    <row r="5" spans="1:10" ht="0.75" customHeight="1"/>
    <row r="6" spans="1:10" ht="21" customHeight="1">
      <c r="H6" s="5"/>
      <c r="I6" s="2" t="s">
        <v>19</v>
      </c>
    </row>
    <row r="7" spans="1:10" ht="17.25" customHeight="1">
      <c r="A7" s="121" t="s">
        <v>98</v>
      </c>
      <c r="B7" s="121" t="s">
        <v>90</v>
      </c>
      <c r="C7" s="121" t="s">
        <v>55</v>
      </c>
      <c r="D7" s="37" t="s">
        <v>26</v>
      </c>
      <c r="E7" s="37"/>
      <c r="F7" s="37"/>
      <c r="G7" s="37"/>
      <c r="H7" s="124" t="s">
        <v>171</v>
      </c>
      <c r="I7" s="120" t="s">
        <v>168</v>
      </c>
    </row>
    <row r="8" spans="1:10" ht="17.25" customHeight="1">
      <c r="A8" s="121"/>
      <c r="B8" s="121"/>
      <c r="C8" s="121"/>
      <c r="D8" s="31" t="s">
        <v>159</v>
      </c>
      <c r="E8" s="31" t="s">
        <v>279</v>
      </c>
      <c r="F8" s="31" t="s">
        <v>214</v>
      </c>
      <c r="G8" s="31" t="s">
        <v>270</v>
      </c>
      <c r="H8" s="124"/>
      <c r="I8" s="120"/>
    </row>
    <row r="9" spans="1:10" ht="17.25" customHeight="1">
      <c r="A9" s="6" t="s">
        <v>188</v>
      </c>
      <c r="B9" s="47" t="s">
        <v>188</v>
      </c>
      <c r="C9" s="6">
        <v>1</v>
      </c>
      <c r="D9" s="6">
        <v>2</v>
      </c>
      <c r="E9" s="6">
        <v>3</v>
      </c>
      <c r="F9" s="6">
        <v>4</v>
      </c>
      <c r="G9" s="6">
        <v>5</v>
      </c>
      <c r="H9" s="47">
        <v>6</v>
      </c>
      <c r="I9" s="4">
        <v>7</v>
      </c>
    </row>
    <row r="10" spans="1:10" ht="17.25" customHeight="1">
      <c r="A10" s="102"/>
      <c r="B10" s="103" t="s">
        <v>65</v>
      </c>
      <c r="C10" s="101">
        <v>8844855.1999999993</v>
      </c>
      <c r="D10" s="97">
        <v>6844855.2000000002</v>
      </c>
      <c r="E10" s="99">
        <v>6567855.2000000002</v>
      </c>
      <c r="F10" s="96">
        <v>117000</v>
      </c>
      <c r="G10" s="101">
        <v>160000</v>
      </c>
      <c r="H10" s="99">
        <v>2000000</v>
      </c>
      <c r="I10" s="104"/>
      <c r="J10" s="5"/>
    </row>
    <row r="11" spans="1:10" ht="17.25" customHeight="1">
      <c r="A11" s="102" t="s">
        <v>286</v>
      </c>
      <c r="B11" s="103" t="s">
        <v>43</v>
      </c>
      <c r="C11" s="101">
        <v>8019445.7599999998</v>
      </c>
      <c r="D11" s="97">
        <v>6019445.7599999998</v>
      </c>
      <c r="E11" s="99">
        <v>5742445.7599999998</v>
      </c>
      <c r="F11" s="96">
        <v>117000</v>
      </c>
      <c r="G11" s="101">
        <v>160000</v>
      </c>
      <c r="H11" s="99">
        <v>2000000</v>
      </c>
      <c r="I11" s="104"/>
    </row>
    <row r="12" spans="1:10" ht="17.25" customHeight="1">
      <c r="A12" s="102" t="s">
        <v>248</v>
      </c>
      <c r="B12" s="103" t="s">
        <v>14</v>
      </c>
      <c r="C12" s="101">
        <v>8019445.7599999998</v>
      </c>
      <c r="D12" s="97">
        <v>6019445.7599999998</v>
      </c>
      <c r="E12" s="99">
        <v>5742445.7599999998</v>
      </c>
      <c r="F12" s="96">
        <v>117000</v>
      </c>
      <c r="G12" s="101">
        <v>160000</v>
      </c>
      <c r="H12" s="99">
        <v>2000000</v>
      </c>
      <c r="I12" s="104"/>
      <c r="J12" s="5"/>
    </row>
    <row r="13" spans="1:10" ht="17.25" customHeight="1">
      <c r="A13" s="102" t="s">
        <v>62</v>
      </c>
      <c r="B13" s="103" t="s">
        <v>72</v>
      </c>
      <c r="C13" s="101">
        <v>6019445.7599999998</v>
      </c>
      <c r="D13" s="97">
        <v>6019445.7599999998</v>
      </c>
      <c r="E13" s="99">
        <v>5742445.7599999998</v>
      </c>
      <c r="F13" s="96">
        <v>117000</v>
      </c>
      <c r="G13" s="101">
        <v>160000</v>
      </c>
      <c r="H13" s="99">
        <v>0</v>
      </c>
      <c r="I13" s="104"/>
      <c r="J13" s="5"/>
    </row>
    <row r="14" spans="1:10" ht="17.25" customHeight="1">
      <c r="A14" s="102" t="s">
        <v>264</v>
      </c>
      <c r="B14" s="103" t="s">
        <v>275</v>
      </c>
      <c r="C14" s="101">
        <v>2000000</v>
      </c>
      <c r="D14" s="97">
        <v>0</v>
      </c>
      <c r="E14" s="99">
        <v>0</v>
      </c>
      <c r="F14" s="96">
        <v>0</v>
      </c>
      <c r="G14" s="101">
        <v>0</v>
      </c>
      <c r="H14" s="99">
        <v>2000000</v>
      </c>
      <c r="I14" s="104"/>
    </row>
    <row r="15" spans="1:10" ht="17.25" customHeight="1">
      <c r="A15" s="102" t="s">
        <v>69</v>
      </c>
      <c r="B15" s="103" t="s">
        <v>199</v>
      </c>
      <c r="C15" s="101">
        <v>599409.96</v>
      </c>
      <c r="D15" s="97">
        <v>599409.96</v>
      </c>
      <c r="E15" s="99">
        <v>599409.96</v>
      </c>
      <c r="F15" s="96">
        <v>0</v>
      </c>
      <c r="G15" s="101">
        <v>0</v>
      </c>
      <c r="H15" s="99">
        <v>0</v>
      </c>
      <c r="I15" s="104"/>
    </row>
    <row r="16" spans="1:10" ht="17.25" customHeight="1">
      <c r="A16" s="102" t="s">
        <v>233</v>
      </c>
      <c r="B16" s="103" t="s">
        <v>167</v>
      </c>
      <c r="C16" s="101">
        <v>599409.96</v>
      </c>
      <c r="D16" s="97">
        <v>599409.96</v>
      </c>
      <c r="E16" s="99">
        <v>599409.96</v>
      </c>
      <c r="F16" s="96">
        <v>0</v>
      </c>
      <c r="G16" s="101">
        <v>0</v>
      </c>
      <c r="H16" s="99">
        <v>0</v>
      </c>
      <c r="I16" s="104"/>
      <c r="J16" s="5"/>
    </row>
    <row r="17" spans="1:9" ht="17.25" customHeight="1">
      <c r="A17" s="102" t="s">
        <v>117</v>
      </c>
      <c r="B17" s="103" t="s">
        <v>68</v>
      </c>
      <c r="C17" s="101">
        <v>599409.96</v>
      </c>
      <c r="D17" s="97">
        <v>599409.96</v>
      </c>
      <c r="E17" s="99">
        <v>599409.96</v>
      </c>
      <c r="F17" s="96">
        <v>0</v>
      </c>
      <c r="G17" s="101">
        <v>0</v>
      </c>
      <c r="H17" s="99">
        <v>0</v>
      </c>
      <c r="I17" s="104"/>
    </row>
    <row r="18" spans="1:9" ht="17.25" customHeight="1">
      <c r="A18" s="102" t="s">
        <v>125</v>
      </c>
      <c r="B18" s="103" t="s">
        <v>254</v>
      </c>
      <c r="C18" s="101">
        <v>225999.48</v>
      </c>
      <c r="D18" s="97">
        <v>225999.48</v>
      </c>
      <c r="E18" s="99">
        <v>225999.48</v>
      </c>
      <c r="F18" s="96">
        <v>0</v>
      </c>
      <c r="G18" s="101">
        <v>0</v>
      </c>
      <c r="H18" s="99">
        <v>0</v>
      </c>
      <c r="I18" s="104"/>
    </row>
    <row r="19" spans="1:9" ht="17.25" customHeight="1">
      <c r="A19" s="102" t="s">
        <v>127</v>
      </c>
      <c r="B19" s="103" t="s">
        <v>107</v>
      </c>
      <c r="C19" s="101">
        <v>225999.48</v>
      </c>
      <c r="D19" s="97">
        <v>225999.48</v>
      </c>
      <c r="E19" s="99">
        <v>225999.48</v>
      </c>
      <c r="F19" s="96">
        <v>0</v>
      </c>
      <c r="G19" s="101">
        <v>0</v>
      </c>
      <c r="H19" s="99">
        <v>0</v>
      </c>
      <c r="I19" s="104"/>
    </row>
    <row r="20" spans="1:9" ht="17.25" customHeight="1">
      <c r="A20" s="102" t="s">
        <v>259</v>
      </c>
      <c r="B20" s="103" t="s">
        <v>44</v>
      </c>
      <c r="C20" s="101">
        <v>225999.48</v>
      </c>
      <c r="D20" s="97">
        <v>225999.48</v>
      </c>
      <c r="E20" s="99">
        <v>225999.48</v>
      </c>
      <c r="F20" s="96">
        <v>0</v>
      </c>
      <c r="G20" s="101">
        <v>0</v>
      </c>
      <c r="H20" s="99">
        <v>0</v>
      </c>
      <c r="I20" s="104"/>
    </row>
    <row r="21" spans="1:9" ht="12.75" customHeight="1">
      <c r="B21" s="5"/>
      <c r="C21" s="5"/>
      <c r="E21" s="5"/>
      <c r="F21" s="5"/>
    </row>
    <row r="22" spans="1:9" ht="12.75" customHeight="1">
      <c r="B22" s="5"/>
      <c r="C22" s="5"/>
      <c r="D22" s="5"/>
    </row>
    <row r="23" spans="1:9" ht="12.75" customHeight="1">
      <c r="B23" s="5"/>
      <c r="D23" s="5"/>
      <c r="E23" s="5"/>
      <c r="F23" s="5"/>
      <c r="G23" s="5"/>
    </row>
    <row r="24" spans="1:9" ht="12.75" customHeight="1">
      <c r="B24" s="5"/>
    </row>
    <row r="25" spans="1:9" ht="12.75" customHeight="1">
      <c r="B25" s="5"/>
      <c r="C25" s="5"/>
      <c r="D25" s="5"/>
    </row>
    <row r="26" spans="1:9" ht="12.75" customHeight="1">
      <c r="D26" s="5"/>
      <c r="E26" s="5"/>
      <c r="F26" s="5"/>
      <c r="G26" s="5"/>
    </row>
    <row r="28" spans="1:9" ht="12.75" customHeight="1">
      <c r="C28" s="5"/>
    </row>
    <row r="29" spans="1:9" ht="12.75" customHeight="1">
      <c r="C29" s="5"/>
    </row>
    <row r="31" spans="1:9" ht="12.75" customHeight="1">
      <c r="D31" s="5"/>
      <c r="E31" s="5"/>
      <c r="F31" s="5"/>
      <c r="G31" s="5"/>
    </row>
    <row r="38" spans="9:9" ht="12.75" customHeight="1">
      <c r="I38" s="5"/>
    </row>
  </sheetData>
  <mergeCells count="5">
    <mergeCell ref="B7:B8"/>
    <mergeCell ref="C7:C8"/>
    <mergeCell ref="H7:H8"/>
    <mergeCell ref="I7:I8"/>
    <mergeCell ref="A7:A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showGridLines="0" showZeros="0" topLeftCell="A13" workbookViewId="0">
      <selection activeCell="B16" sqref="B16"/>
    </sheetView>
  </sheetViews>
  <sheetFormatPr defaultColWidth="9.1640625" defaultRowHeight="12.75" customHeight="1"/>
  <cols>
    <col min="1" max="1" width="16.33203125" customWidth="1"/>
    <col min="2" max="2" width="35" customWidth="1"/>
    <col min="3" max="3" width="20.1640625" customWidth="1"/>
    <col min="4" max="8" width="15.1640625" customWidth="1"/>
    <col min="9" max="9" width="9.83203125" customWidth="1"/>
  </cols>
  <sheetData>
    <row r="1" spans="1:11" ht="12.75" customHeight="1">
      <c r="A1" s="5"/>
      <c r="I1" s="23" t="s">
        <v>208</v>
      </c>
    </row>
    <row r="2" spans="1:11" ht="12.75" hidden="1" customHeight="1"/>
    <row r="3" spans="1:11" ht="12.75" hidden="1" customHeight="1"/>
    <row r="4" spans="1:11" ht="24.75" customHeight="1">
      <c r="A4" s="33" t="s">
        <v>109</v>
      </c>
      <c r="B4" s="33"/>
      <c r="C4" s="33"/>
      <c r="D4" s="33"/>
      <c r="E4" s="33"/>
      <c r="F4" s="33"/>
      <c r="G4" s="33"/>
      <c r="H4" s="33"/>
      <c r="I4" s="33"/>
    </row>
    <row r="5" spans="1:11" ht="1.5" customHeight="1"/>
    <row r="6" spans="1:11" ht="14.25" customHeight="1">
      <c r="I6" s="2" t="s">
        <v>19</v>
      </c>
    </row>
    <row r="7" spans="1:11" ht="17.25" customHeight="1">
      <c r="A7" s="121" t="s">
        <v>143</v>
      </c>
      <c r="B7" s="121" t="s">
        <v>90</v>
      </c>
      <c r="C7" s="121" t="s">
        <v>55</v>
      </c>
      <c r="D7" s="37" t="s">
        <v>26</v>
      </c>
      <c r="E7" s="37"/>
      <c r="F7" s="37"/>
      <c r="G7" s="37"/>
      <c r="H7" s="124" t="s">
        <v>171</v>
      </c>
      <c r="I7" s="120" t="s">
        <v>168</v>
      </c>
    </row>
    <row r="8" spans="1:11" ht="17.25" customHeight="1">
      <c r="A8" s="121"/>
      <c r="B8" s="121"/>
      <c r="C8" s="121"/>
      <c r="D8" s="31" t="s">
        <v>159</v>
      </c>
      <c r="E8" s="31" t="s">
        <v>279</v>
      </c>
      <c r="F8" s="31" t="s">
        <v>214</v>
      </c>
      <c r="G8" s="31" t="s">
        <v>270</v>
      </c>
      <c r="H8" s="124"/>
      <c r="I8" s="120"/>
    </row>
    <row r="9" spans="1:11" ht="17.25" customHeight="1">
      <c r="A9" s="6" t="s">
        <v>188</v>
      </c>
      <c r="B9" s="47" t="s">
        <v>188</v>
      </c>
      <c r="C9" s="6">
        <v>1</v>
      </c>
      <c r="D9" s="6">
        <v>2</v>
      </c>
      <c r="E9" s="6">
        <v>3</v>
      </c>
      <c r="F9" s="6">
        <v>4</v>
      </c>
      <c r="G9" s="47">
        <v>5</v>
      </c>
      <c r="H9" s="47">
        <v>6</v>
      </c>
      <c r="I9" s="4">
        <v>7</v>
      </c>
    </row>
    <row r="10" spans="1:11" ht="17.25" customHeight="1">
      <c r="A10" s="102"/>
      <c r="B10" s="103" t="s">
        <v>65</v>
      </c>
      <c r="C10" s="101">
        <v>8844855.1999999993</v>
      </c>
      <c r="D10" s="97">
        <v>6844855.2000000002</v>
      </c>
      <c r="E10" s="99">
        <v>6567855.2000000002</v>
      </c>
      <c r="F10" s="101">
        <v>117000</v>
      </c>
      <c r="G10" s="99">
        <v>160000</v>
      </c>
      <c r="H10" s="96">
        <v>2000000</v>
      </c>
      <c r="I10" s="104"/>
      <c r="K10" s="5"/>
    </row>
    <row r="11" spans="1:11" ht="17.25" customHeight="1">
      <c r="A11" s="102" t="s">
        <v>227</v>
      </c>
      <c r="B11" s="103" t="s">
        <v>158</v>
      </c>
      <c r="C11" s="101">
        <v>5968527.2000000002</v>
      </c>
      <c r="D11" s="97">
        <v>5968527.2000000002</v>
      </c>
      <c r="E11" s="99">
        <v>5968527.2000000002</v>
      </c>
      <c r="F11" s="101">
        <v>0</v>
      </c>
      <c r="G11" s="99">
        <v>0</v>
      </c>
      <c r="H11" s="96">
        <v>0</v>
      </c>
      <c r="I11" s="104"/>
    </row>
    <row r="12" spans="1:11" ht="17.25" customHeight="1">
      <c r="A12" s="102" t="s">
        <v>32</v>
      </c>
      <c r="B12" s="103" t="s">
        <v>242</v>
      </c>
      <c r="C12" s="101">
        <v>1650518.4</v>
      </c>
      <c r="D12" s="97">
        <v>1650518.4</v>
      </c>
      <c r="E12" s="99">
        <v>1650518.4</v>
      </c>
      <c r="F12" s="101">
        <v>0</v>
      </c>
      <c r="G12" s="99">
        <v>0</v>
      </c>
      <c r="H12" s="96">
        <v>0</v>
      </c>
      <c r="I12" s="104"/>
    </row>
    <row r="13" spans="1:11" ht="17.25" customHeight="1">
      <c r="A13" s="102" t="s">
        <v>104</v>
      </c>
      <c r="B13" s="103" t="s">
        <v>137</v>
      </c>
      <c r="C13" s="101">
        <v>973356</v>
      </c>
      <c r="D13" s="97">
        <v>973356</v>
      </c>
      <c r="E13" s="99">
        <v>973356</v>
      </c>
      <c r="F13" s="101">
        <v>0</v>
      </c>
      <c r="G13" s="99">
        <v>0</v>
      </c>
      <c r="H13" s="96">
        <v>0</v>
      </c>
      <c r="I13" s="104"/>
    </row>
    <row r="14" spans="1:11" ht="17.25" customHeight="1">
      <c r="A14" s="102" t="s">
        <v>182</v>
      </c>
      <c r="B14" s="103" t="s">
        <v>297</v>
      </c>
      <c r="C14" s="101">
        <v>1503168.2</v>
      </c>
      <c r="D14" s="97">
        <v>1503168.2</v>
      </c>
      <c r="E14" s="99">
        <v>1503168.2</v>
      </c>
      <c r="F14" s="101">
        <v>0</v>
      </c>
      <c r="G14" s="99">
        <v>0</v>
      </c>
      <c r="H14" s="96">
        <v>0</v>
      </c>
      <c r="I14" s="104"/>
    </row>
    <row r="15" spans="1:11" ht="17.25" customHeight="1">
      <c r="A15" s="102" t="s">
        <v>180</v>
      </c>
      <c r="B15" s="103" t="s">
        <v>85</v>
      </c>
      <c r="C15" s="101">
        <v>633180</v>
      </c>
      <c r="D15" s="97">
        <v>633180</v>
      </c>
      <c r="E15" s="99">
        <v>633180</v>
      </c>
      <c r="F15" s="101">
        <v>0</v>
      </c>
      <c r="G15" s="99">
        <v>0</v>
      </c>
      <c r="H15" s="96">
        <v>0</v>
      </c>
      <c r="I15" s="104"/>
    </row>
    <row r="16" spans="1:11" ht="17.25" customHeight="1">
      <c r="A16" s="102" t="s">
        <v>251</v>
      </c>
      <c r="B16" s="103" t="s">
        <v>4</v>
      </c>
      <c r="C16" s="101">
        <v>599409.96</v>
      </c>
      <c r="D16" s="97">
        <v>599409.96</v>
      </c>
      <c r="E16" s="99">
        <v>599409.96</v>
      </c>
      <c r="F16" s="101">
        <v>0</v>
      </c>
      <c r="G16" s="99">
        <v>0</v>
      </c>
      <c r="H16" s="96">
        <v>0</v>
      </c>
      <c r="I16" s="104"/>
      <c r="J16" s="5"/>
    </row>
    <row r="17" spans="1:10" ht="17.25" customHeight="1">
      <c r="A17" s="102" t="s">
        <v>161</v>
      </c>
      <c r="B17" s="103" t="s">
        <v>1</v>
      </c>
      <c r="C17" s="101">
        <v>225999.48</v>
      </c>
      <c r="D17" s="97">
        <v>225999.48</v>
      </c>
      <c r="E17" s="99">
        <v>225999.48</v>
      </c>
      <c r="F17" s="101">
        <v>0</v>
      </c>
      <c r="G17" s="99">
        <v>0</v>
      </c>
      <c r="H17" s="96">
        <v>0</v>
      </c>
      <c r="I17" s="104"/>
    </row>
    <row r="18" spans="1:10" ht="17.25" customHeight="1">
      <c r="A18" s="102" t="s">
        <v>10</v>
      </c>
      <c r="B18" s="103" t="s">
        <v>169</v>
      </c>
      <c r="C18" s="101">
        <v>5267.16</v>
      </c>
      <c r="D18" s="97">
        <v>5267.16</v>
      </c>
      <c r="E18" s="99">
        <v>5267.16</v>
      </c>
      <c r="F18" s="101">
        <v>0</v>
      </c>
      <c r="G18" s="99">
        <v>0</v>
      </c>
      <c r="H18" s="96">
        <v>0</v>
      </c>
      <c r="I18" s="104"/>
    </row>
    <row r="19" spans="1:10" ht="17.25" customHeight="1">
      <c r="A19" s="102" t="s">
        <v>232</v>
      </c>
      <c r="B19" s="103" t="s">
        <v>230</v>
      </c>
      <c r="C19" s="101">
        <v>377628</v>
      </c>
      <c r="D19" s="97">
        <v>377628</v>
      </c>
      <c r="E19" s="99">
        <v>377628</v>
      </c>
      <c r="F19" s="101">
        <v>0</v>
      </c>
      <c r="G19" s="99">
        <v>0</v>
      </c>
      <c r="H19" s="96">
        <v>0</v>
      </c>
      <c r="I19" s="104"/>
    </row>
    <row r="20" spans="1:10" ht="17.25" customHeight="1">
      <c r="A20" s="102" t="s">
        <v>157</v>
      </c>
      <c r="B20" s="103" t="s">
        <v>192</v>
      </c>
      <c r="C20" s="101">
        <v>725968</v>
      </c>
      <c r="D20" s="97">
        <v>725968</v>
      </c>
      <c r="E20" s="99">
        <v>448968</v>
      </c>
      <c r="F20" s="101">
        <v>117000</v>
      </c>
      <c r="G20" s="99">
        <v>160000</v>
      </c>
      <c r="H20" s="96">
        <v>0</v>
      </c>
      <c r="I20" s="104"/>
      <c r="J20" s="5"/>
    </row>
    <row r="21" spans="1:10" ht="17.25" customHeight="1">
      <c r="A21" s="102" t="s">
        <v>110</v>
      </c>
      <c r="B21" s="103" t="s">
        <v>126</v>
      </c>
      <c r="C21" s="101">
        <v>20000</v>
      </c>
      <c r="D21" s="97">
        <v>20000</v>
      </c>
      <c r="E21" s="99">
        <v>0</v>
      </c>
      <c r="F21" s="101">
        <v>20000</v>
      </c>
      <c r="G21" s="99">
        <v>0</v>
      </c>
      <c r="H21" s="96">
        <v>0</v>
      </c>
      <c r="I21" s="104"/>
    </row>
    <row r="22" spans="1:10" ht="17.25" customHeight="1">
      <c r="A22" s="102" t="s">
        <v>37</v>
      </c>
      <c r="B22" s="103" t="s">
        <v>281</v>
      </c>
      <c r="C22" s="101">
        <v>8000</v>
      </c>
      <c r="D22" s="97">
        <v>8000</v>
      </c>
      <c r="E22" s="99">
        <v>0</v>
      </c>
      <c r="F22" s="101">
        <v>8000</v>
      </c>
      <c r="G22" s="99">
        <v>0</v>
      </c>
      <c r="H22" s="96">
        <v>0</v>
      </c>
      <c r="I22" s="104"/>
    </row>
    <row r="23" spans="1:10" ht="17.25" customHeight="1">
      <c r="A23" s="102" t="s">
        <v>183</v>
      </c>
      <c r="B23" s="103" t="s">
        <v>71</v>
      </c>
      <c r="C23" s="101">
        <v>1000</v>
      </c>
      <c r="D23" s="97">
        <v>1000</v>
      </c>
      <c r="E23" s="99">
        <v>0</v>
      </c>
      <c r="F23" s="101">
        <v>1000</v>
      </c>
      <c r="G23" s="99">
        <v>0</v>
      </c>
      <c r="H23" s="96">
        <v>0</v>
      </c>
      <c r="I23" s="104"/>
    </row>
    <row r="24" spans="1:10" ht="17.25" customHeight="1">
      <c r="A24" s="102" t="s">
        <v>256</v>
      </c>
      <c r="B24" s="103" t="s">
        <v>263</v>
      </c>
      <c r="C24" s="101">
        <v>3000</v>
      </c>
      <c r="D24" s="97">
        <v>3000</v>
      </c>
      <c r="E24" s="99">
        <v>0</v>
      </c>
      <c r="F24" s="101">
        <v>3000</v>
      </c>
      <c r="G24" s="99">
        <v>0</v>
      </c>
      <c r="H24" s="96">
        <v>0</v>
      </c>
      <c r="I24" s="104"/>
    </row>
    <row r="25" spans="1:10" ht="17.25" customHeight="1">
      <c r="A25" s="102" t="s">
        <v>15</v>
      </c>
      <c r="B25" s="103" t="s">
        <v>285</v>
      </c>
      <c r="C25" s="101">
        <v>15000</v>
      </c>
      <c r="D25" s="97">
        <v>15000</v>
      </c>
      <c r="E25" s="99">
        <v>0</v>
      </c>
      <c r="F25" s="101">
        <v>15000</v>
      </c>
      <c r="G25" s="99">
        <v>0</v>
      </c>
      <c r="H25" s="96">
        <v>0</v>
      </c>
      <c r="I25" s="104"/>
    </row>
    <row r="26" spans="1:10" ht="17.25" customHeight="1">
      <c r="A26" s="102" t="s">
        <v>95</v>
      </c>
      <c r="B26" s="103" t="s">
        <v>63</v>
      </c>
      <c r="C26" s="101">
        <v>5000</v>
      </c>
      <c r="D26" s="97">
        <v>5000</v>
      </c>
      <c r="E26" s="99">
        <v>0</v>
      </c>
      <c r="F26" s="101">
        <v>5000</v>
      </c>
      <c r="G26" s="99">
        <v>0</v>
      </c>
      <c r="H26" s="96">
        <v>0</v>
      </c>
      <c r="I26" s="104"/>
    </row>
    <row r="27" spans="1:10" ht="17.25" customHeight="1">
      <c r="A27" s="102" t="s">
        <v>165</v>
      </c>
      <c r="B27" s="103" t="s">
        <v>201</v>
      </c>
      <c r="C27" s="101">
        <v>30000</v>
      </c>
      <c r="D27" s="97">
        <v>30000</v>
      </c>
      <c r="E27" s="99">
        <v>0</v>
      </c>
      <c r="F27" s="101">
        <v>30000</v>
      </c>
      <c r="G27" s="99">
        <v>0</v>
      </c>
      <c r="H27" s="96">
        <v>0</v>
      </c>
      <c r="I27" s="104"/>
    </row>
    <row r="28" spans="1:10" ht="17.25" customHeight="1">
      <c r="A28" s="102" t="s">
        <v>216</v>
      </c>
      <c r="B28" s="103" t="s">
        <v>100</v>
      </c>
      <c r="C28" s="101">
        <v>15000</v>
      </c>
      <c r="D28" s="97">
        <v>15000</v>
      </c>
      <c r="E28" s="99">
        <v>0</v>
      </c>
      <c r="F28" s="101">
        <v>15000</v>
      </c>
      <c r="G28" s="99">
        <v>0</v>
      </c>
      <c r="H28" s="96">
        <v>0</v>
      </c>
      <c r="I28" s="104"/>
    </row>
    <row r="29" spans="1:10" ht="17.25" customHeight="1">
      <c r="A29" s="102" t="s">
        <v>78</v>
      </c>
      <c r="B29" s="103" t="s">
        <v>179</v>
      </c>
      <c r="C29" s="101">
        <v>57600</v>
      </c>
      <c r="D29" s="97">
        <v>57600</v>
      </c>
      <c r="E29" s="99">
        <v>57600</v>
      </c>
      <c r="F29" s="101">
        <v>0</v>
      </c>
      <c r="G29" s="99">
        <v>0</v>
      </c>
      <c r="H29" s="96">
        <v>0</v>
      </c>
      <c r="I29" s="104"/>
    </row>
    <row r="30" spans="1:10" ht="17.25" customHeight="1">
      <c r="A30" s="102" t="s">
        <v>291</v>
      </c>
      <c r="B30" s="103" t="s">
        <v>154</v>
      </c>
      <c r="C30" s="101">
        <v>46368</v>
      </c>
      <c r="D30" s="97">
        <v>46368</v>
      </c>
      <c r="E30" s="99">
        <v>46368</v>
      </c>
      <c r="F30" s="101">
        <v>0</v>
      </c>
      <c r="G30" s="99">
        <v>0</v>
      </c>
      <c r="H30" s="96">
        <v>0</v>
      </c>
      <c r="I30" s="104"/>
    </row>
    <row r="31" spans="1:10" ht="17.25" customHeight="1">
      <c r="A31" s="102" t="s">
        <v>202</v>
      </c>
      <c r="B31" s="103" t="s">
        <v>289</v>
      </c>
      <c r="C31" s="101">
        <v>355000</v>
      </c>
      <c r="D31" s="97">
        <v>355000</v>
      </c>
      <c r="E31" s="99">
        <v>345000</v>
      </c>
      <c r="F31" s="101">
        <v>10000</v>
      </c>
      <c r="G31" s="99">
        <v>0</v>
      </c>
      <c r="H31" s="96">
        <v>0</v>
      </c>
      <c r="I31" s="104"/>
    </row>
    <row r="32" spans="1:10" ht="17.25" customHeight="1">
      <c r="A32" s="102" t="s">
        <v>255</v>
      </c>
      <c r="B32" s="103" t="s">
        <v>229</v>
      </c>
      <c r="C32" s="101">
        <v>160000</v>
      </c>
      <c r="D32" s="97">
        <v>160000</v>
      </c>
      <c r="E32" s="99">
        <v>0</v>
      </c>
      <c r="F32" s="101">
        <v>0</v>
      </c>
      <c r="G32" s="99">
        <v>160000</v>
      </c>
      <c r="H32" s="96">
        <v>0</v>
      </c>
      <c r="I32" s="104"/>
    </row>
    <row r="33" spans="1:9" ht="17.25" customHeight="1">
      <c r="A33" s="102" t="s">
        <v>164</v>
      </c>
      <c r="B33" s="103" t="s">
        <v>130</v>
      </c>
      <c r="C33" s="101">
        <v>10000</v>
      </c>
      <c r="D33" s="97">
        <v>10000</v>
      </c>
      <c r="E33" s="99">
        <v>0</v>
      </c>
      <c r="F33" s="101">
        <v>10000</v>
      </c>
      <c r="G33" s="99">
        <v>0</v>
      </c>
      <c r="H33" s="96">
        <v>0</v>
      </c>
      <c r="I33" s="104"/>
    </row>
    <row r="34" spans="1:9" ht="17.25" customHeight="1">
      <c r="A34" s="102" t="s">
        <v>88</v>
      </c>
      <c r="B34" s="103" t="s">
        <v>9</v>
      </c>
      <c r="C34" s="101">
        <v>150360</v>
      </c>
      <c r="D34" s="97">
        <v>150360</v>
      </c>
      <c r="E34" s="99">
        <v>150360</v>
      </c>
      <c r="F34" s="101">
        <v>0</v>
      </c>
      <c r="G34" s="99">
        <v>0</v>
      </c>
      <c r="H34" s="96">
        <v>0</v>
      </c>
      <c r="I34" s="104"/>
    </row>
    <row r="35" spans="1:9" ht="17.25" customHeight="1">
      <c r="A35" s="102" t="s">
        <v>115</v>
      </c>
      <c r="B35" s="103" t="s">
        <v>56</v>
      </c>
      <c r="C35" s="101">
        <v>8400</v>
      </c>
      <c r="D35" s="97">
        <v>8400</v>
      </c>
      <c r="E35" s="99">
        <v>8400</v>
      </c>
      <c r="F35" s="101">
        <v>0</v>
      </c>
      <c r="G35" s="99">
        <v>0</v>
      </c>
      <c r="H35" s="96">
        <v>0</v>
      </c>
      <c r="I35" s="104"/>
    </row>
    <row r="36" spans="1:9" ht="17.25" customHeight="1">
      <c r="A36" s="102" t="s">
        <v>260</v>
      </c>
      <c r="B36" s="103" t="s">
        <v>122</v>
      </c>
      <c r="C36" s="101">
        <v>138000</v>
      </c>
      <c r="D36" s="97">
        <v>138000</v>
      </c>
      <c r="E36" s="99">
        <v>138000</v>
      </c>
      <c r="F36" s="101">
        <v>0</v>
      </c>
      <c r="G36" s="99">
        <v>0</v>
      </c>
      <c r="H36" s="96">
        <v>0</v>
      </c>
      <c r="I36" s="104"/>
    </row>
    <row r="37" spans="1:9" ht="17.25" customHeight="1">
      <c r="A37" s="102" t="s">
        <v>114</v>
      </c>
      <c r="B37" s="103" t="s">
        <v>21</v>
      </c>
      <c r="C37" s="101">
        <v>3960</v>
      </c>
      <c r="D37" s="97">
        <v>3960</v>
      </c>
      <c r="E37" s="99">
        <v>3960</v>
      </c>
      <c r="F37" s="101">
        <v>0</v>
      </c>
      <c r="G37" s="99">
        <v>0</v>
      </c>
      <c r="H37" s="96">
        <v>0</v>
      </c>
      <c r="I37" s="104"/>
    </row>
    <row r="38" spans="1:9" ht="17.25" customHeight="1">
      <c r="A38" s="102" t="s">
        <v>103</v>
      </c>
      <c r="B38" s="103" t="s">
        <v>170</v>
      </c>
      <c r="C38" s="101">
        <v>2000000</v>
      </c>
      <c r="D38" s="97">
        <v>0</v>
      </c>
      <c r="E38" s="99">
        <v>0</v>
      </c>
      <c r="F38" s="101">
        <v>0</v>
      </c>
      <c r="G38" s="99">
        <v>0</v>
      </c>
      <c r="H38" s="96">
        <v>2000000</v>
      </c>
      <c r="I38" s="104"/>
    </row>
    <row r="39" spans="1:9" ht="17.25" customHeight="1">
      <c r="A39" s="102" t="s">
        <v>61</v>
      </c>
      <c r="B39" s="103" t="s">
        <v>111</v>
      </c>
      <c r="C39" s="101">
        <v>2000000</v>
      </c>
      <c r="D39" s="97">
        <v>0</v>
      </c>
      <c r="E39" s="99">
        <v>0</v>
      </c>
      <c r="F39" s="101">
        <v>0</v>
      </c>
      <c r="G39" s="99">
        <v>0</v>
      </c>
      <c r="H39" s="96">
        <v>2000000</v>
      </c>
      <c r="I39" s="104"/>
    </row>
  </sheetData>
  <mergeCells count="5">
    <mergeCell ref="B7:B8"/>
    <mergeCell ref="C7:C8"/>
    <mergeCell ref="H7:H8"/>
    <mergeCell ref="I7:I8"/>
    <mergeCell ref="A7:A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Zeros="0" workbookViewId="0"/>
  </sheetViews>
  <sheetFormatPr defaultColWidth="9.1640625" defaultRowHeight="12.75" customHeight="1"/>
  <cols>
    <col min="1" max="1" width="19.6640625" customWidth="1"/>
    <col min="2" max="2" width="35" customWidth="1"/>
    <col min="3" max="6" width="18.83203125" customWidth="1"/>
    <col min="7" max="7" width="23.5" customWidth="1"/>
  </cols>
  <sheetData>
    <row r="1" spans="1:14" ht="12.75" customHeight="1">
      <c r="G1" s="23" t="s">
        <v>261</v>
      </c>
    </row>
    <row r="2" spans="1:14" ht="12.75" hidden="1" customHeight="1"/>
    <row r="3" spans="1:14" ht="12.75" hidden="1" customHeight="1"/>
    <row r="4" spans="1:14" ht="21.75" customHeight="1">
      <c r="A4" s="33" t="s">
        <v>193</v>
      </c>
      <c r="B4" s="33"/>
      <c r="C4" s="33"/>
      <c r="D4" s="33"/>
      <c r="E4" s="33"/>
      <c r="F4" s="33"/>
      <c r="G4" s="33"/>
    </row>
    <row r="5" spans="1:14" ht="12.75" hidden="1" customHeight="1"/>
    <row r="6" spans="1:14" ht="18.600000000000001" customHeight="1">
      <c r="G6" s="2" t="s">
        <v>19</v>
      </c>
    </row>
    <row r="7" spans="1:14" s="68" customFormat="1" ht="14.25" customHeight="1">
      <c r="A7" s="121" t="s">
        <v>98</v>
      </c>
      <c r="B7" s="121" t="s">
        <v>90</v>
      </c>
      <c r="C7" s="121" t="s">
        <v>55</v>
      </c>
      <c r="D7" s="121" t="s">
        <v>26</v>
      </c>
      <c r="E7" s="121"/>
      <c r="F7" s="121"/>
      <c r="G7" s="121" t="s">
        <v>168</v>
      </c>
    </row>
    <row r="8" spans="1:14" s="88" customFormat="1" ht="14.25" customHeight="1">
      <c r="A8" s="121"/>
      <c r="B8" s="121"/>
      <c r="C8" s="121"/>
      <c r="D8" s="93" t="s">
        <v>279</v>
      </c>
      <c r="E8" s="93" t="s">
        <v>214</v>
      </c>
      <c r="F8" s="93" t="s">
        <v>270</v>
      </c>
      <c r="G8" s="121"/>
    </row>
    <row r="9" spans="1:14" s="68" customFormat="1" ht="14.25" customHeight="1">
      <c r="A9" s="47" t="s">
        <v>188</v>
      </c>
      <c r="B9" s="47" t="s">
        <v>188</v>
      </c>
      <c r="C9" s="6">
        <v>1</v>
      </c>
      <c r="D9" s="6">
        <v>2</v>
      </c>
      <c r="E9" s="6">
        <v>3</v>
      </c>
      <c r="F9" s="6">
        <v>4</v>
      </c>
      <c r="G9" s="4">
        <v>5</v>
      </c>
    </row>
    <row r="10" spans="1:14" s="68" customFormat="1" ht="14.25" customHeight="1">
      <c r="A10" s="108"/>
      <c r="B10" s="109" t="s">
        <v>65</v>
      </c>
      <c r="C10" s="105">
        <v>6844855.2000000002</v>
      </c>
      <c r="D10" s="106">
        <v>6567855.2000000002</v>
      </c>
      <c r="E10" s="107">
        <v>117000</v>
      </c>
      <c r="F10" s="107">
        <v>160000</v>
      </c>
      <c r="G10" s="108"/>
      <c r="H10" s="76"/>
    </row>
    <row r="11" spans="1:14" ht="14.25" customHeight="1">
      <c r="A11" s="108" t="s">
        <v>286</v>
      </c>
      <c r="B11" s="109" t="s">
        <v>43</v>
      </c>
      <c r="C11" s="105">
        <v>6019445.7599999998</v>
      </c>
      <c r="D11" s="106">
        <v>5742445.7599999998</v>
      </c>
      <c r="E11" s="107">
        <v>117000</v>
      </c>
      <c r="F11" s="107">
        <v>160000</v>
      </c>
      <c r="G11" s="108"/>
      <c r="H11" s="5"/>
    </row>
    <row r="12" spans="1:14" ht="14.25" customHeight="1">
      <c r="A12" s="108" t="s">
        <v>248</v>
      </c>
      <c r="B12" s="109" t="s">
        <v>14</v>
      </c>
      <c r="C12" s="105">
        <v>6019445.7599999998</v>
      </c>
      <c r="D12" s="106">
        <v>5742445.7599999998</v>
      </c>
      <c r="E12" s="107">
        <v>117000</v>
      </c>
      <c r="F12" s="107">
        <v>160000</v>
      </c>
      <c r="G12" s="108"/>
      <c r="H12" s="5"/>
      <c r="N12" s="5"/>
    </row>
    <row r="13" spans="1:14" ht="14.25" customHeight="1">
      <c r="A13" s="108" t="s">
        <v>62</v>
      </c>
      <c r="B13" s="109" t="s">
        <v>72</v>
      </c>
      <c r="C13" s="105">
        <v>6019445.7599999998</v>
      </c>
      <c r="D13" s="106">
        <v>5742445.7599999998</v>
      </c>
      <c r="E13" s="107">
        <v>117000</v>
      </c>
      <c r="F13" s="107">
        <v>160000</v>
      </c>
      <c r="G13" s="108"/>
      <c r="H13" s="5"/>
      <c r="N13" s="5"/>
    </row>
    <row r="14" spans="1:14" ht="14.25" customHeight="1">
      <c r="A14" s="108" t="s">
        <v>69</v>
      </c>
      <c r="B14" s="109" t="s">
        <v>199</v>
      </c>
      <c r="C14" s="105">
        <v>599409.96</v>
      </c>
      <c r="D14" s="106">
        <v>599409.96</v>
      </c>
      <c r="E14" s="107">
        <v>0</v>
      </c>
      <c r="F14" s="107">
        <v>0</v>
      </c>
      <c r="G14" s="108"/>
    </row>
    <row r="15" spans="1:14" ht="14.25" customHeight="1">
      <c r="A15" s="108" t="s">
        <v>233</v>
      </c>
      <c r="B15" s="109" t="s">
        <v>167</v>
      </c>
      <c r="C15" s="105">
        <v>599409.96</v>
      </c>
      <c r="D15" s="106">
        <v>599409.96</v>
      </c>
      <c r="E15" s="107">
        <v>0</v>
      </c>
      <c r="F15" s="107">
        <v>0</v>
      </c>
      <c r="G15" s="108"/>
      <c r="H15" s="5"/>
    </row>
    <row r="16" spans="1:14" ht="14.25" customHeight="1">
      <c r="A16" s="108" t="s">
        <v>117</v>
      </c>
      <c r="B16" s="109" t="s">
        <v>68</v>
      </c>
      <c r="C16" s="105">
        <v>599409.96</v>
      </c>
      <c r="D16" s="106">
        <v>599409.96</v>
      </c>
      <c r="E16" s="107">
        <v>0</v>
      </c>
      <c r="F16" s="107">
        <v>0</v>
      </c>
      <c r="G16" s="108"/>
    </row>
    <row r="17" spans="1:16" ht="14.25" customHeight="1">
      <c r="A17" s="108" t="s">
        <v>125</v>
      </c>
      <c r="B17" s="109" t="s">
        <v>254</v>
      </c>
      <c r="C17" s="105">
        <v>225999.48</v>
      </c>
      <c r="D17" s="106">
        <v>225999.48</v>
      </c>
      <c r="E17" s="107">
        <v>0</v>
      </c>
      <c r="F17" s="107">
        <v>0</v>
      </c>
      <c r="G17" s="108"/>
      <c r="P17" s="5"/>
    </row>
    <row r="18" spans="1:16" ht="14.25" customHeight="1">
      <c r="A18" s="108" t="s">
        <v>127</v>
      </c>
      <c r="B18" s="109" t="s">
        <v>107</v>
      </c>
      <c r="C18" s="105">
        <v>225999.48</v>
      </c>
      <c r="D18" s="106">
        <v>225999.48</v>
      </c>
      <c r="E18" s="107">
        <v>0</v>
      </c>
      <c r="F18" s="107">
        <v>0</v>
      </c>
      <c r="G18" s="108"/>
      <c r="P18" s="5"/>
    </row>
    <row r="19" spans="1:16" ht="14.25" customHeight="1">
      <c r="A19" s="108" t="s">
        <v>259</v>
      </c>
      <c r="B19" s="109" t="s">
        <v>44</v>
      </c>
      <c r="C19" s="105">
        <v>225999.48</v>
      </c>
      <c r="D19" s="106">
        <v>225999.48</v>
      </c>
      <c r="E19" s="107">
        <v>0</v>
      </c>
      <c r="F19" s="107">
        <v>0</v>
      </c>
      <c r="G19" s="108"/>
    </row>
    <row r="20" spans="1:16" ht="12.75" customHeight="1">
      <c r="B20" s="5"/>
      <c r="C20" s="5"/>
      <c r="D20" s="5"/>
      <c r="E20" s="5"/>
      <c r="F20" s="5"/>
    </row>
    <row r="21" spans="1:16" ht="12.75" customHeight="1">
      <c r="B21" s="5"/>
      <c r="C21" s="5"/>
      <c r="D21" s="5"/>
    </row>
    <row r="22" spans="1:16" ht="12.75" customHeight="1">
      <c r="B22" s="5"/>
      <c r="C22" s="5"/>
    </row>
    <row r="23" spans="1:16" ht="12.75" customHeight="1">
      <c r="B23" s="5"/>
      <c r="C23" s="5"/>
      <c r="D23" s="5"/>
      <c r="E23" s="5"/>
      <c r="F23" s="5"/>
    </row>
    <row r="24" spans="1:16" ht="12.75" customHeight="1">
      <c r="B24" s="5"/>
    </row>
    <row r="25" spans="1:16" ht="12.75" customHeight="1">
      <c r="B25" s="5"/>
      <c r="C25" s="5"/>
    </row>
    <row r="26" spans="1:16" ht="12.75" customHeight="1">
      <c r="D26" s="5"/>
      <c r="E26" s="5"/>
      <c r="F26" s="5"/>
    </row>
    <row r="28" spans="1:16" ht="12.75" customHeight="1">
      <c r="C28" s="5"/>
    </row>
    <row r="29" spans="1:16" ht="12.75" customHeight="1">
      <c r="D29" s="5"/>
    </row>
    <row r="31" spans="1:16" ht="12.75" customHeight="1">
      <c r="D31" s="5"/>
      <c r="E31" s="5"/>
      <c r="F31" s="5"/>
    </row>
    <row r="38" spans="7:7" ht="12.75" customHeight="1">
      <c r="G38" s="5"/>
    </row>
  </sheetData>
  <mergeCells count="5">
    <mergeCell ref="B7:B8"/>
    <mergeCell ref="C7:C8"/>
    <mergeCell ref="G7:G8"/>
    <mergeCell ref="D7:F7"/>
    <mergeCell ref="A7:A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8"/>
  <sheetViews>
    <sheetView showGridLines="0" showZeros="0" workbookViewId="0">
      <selection activeCell="C20" sqref="C20"/>
    </sheetView>
  </sheetViews>
  <sheetFormatPr defaultColWidth="9.1640625" defaultRowHeight="12.75" customHeight="1"/>
  <cols>
    <col min="1" max="1" width="16.6640625" customWidth="1"/>
    <col min="2" max="2" width="35" customWidth="1"/>
    <col min="3" max="3" width="20.1640625" customWidth="1"/>
    <col min="4" max="6" width="17.83203125" customWidth="1"/>
    <col min="7" max="7" width="21.33203125" customWidth="1"/>
  </cols>
  <sheetData>
    <row r="1" spans="1:7" ht="12.75" customHeight="1">
      <c r="G1" s="23" t="s">
        <v>241</v>
      </c>
    </row>
    <row r="2" spans="1:7" ht="12.75" hidden="1" customHeight="1"/>
    <row r="3" spans="1:7" ht="0.75" customHeight="1"/>
    <row r="4" spans="1:7" ht="27.75" customHeight="1">
      <c r="A4" s="33" t="s">
        <v>247</v>
      </c>
      <c r="B4" s="33"/>
      <c r="C4" s="33"/>
      <c r="D4" s="33"/>
      <c r="E4" s="33"/>
      <c r="F4" s="33"/>
      <c r="G4" s="33"/>
    </row>
    <row r="5" spans="1:7" ht="0.75" customHeight="1">
      <c r="A5" s="5"/>
    </row>
    <row r="6" spans="1:7" ht="19.149999999999999" customHeight="1">
      <c r="G6" s="2" t="s">
        <v>19</v>
      </c>
    </row>
    <row r="7" spans="1:7" s="88" customFormat="1" ht="16.5" customHeight="1">
      <c r="A7" s="121" t="s">
        <v>143</v>
      </c>
      <c r="B7" s="121" t="s">
        <v>90</v>
      </c>
      <c r="C7" s="121" t="s">
        <v>55</v>
      </c>
      <c r="D7" s="121" t="s">
        <v>26</v>
      </c>
      <c r="E7" s="121"/>
      <c r="F7" s="121"/>
      <c r="G7" s="121" t="s">
        <v>168</v>
      </c>
    </row>
    <row r="8" spans="1:7" s="88" customFormat="1" ht="16.5" customHeight="1">
      <c r="A8" s="121"/>
      <c r="B8" s="121"/>
      <c r="C8" s="121"/>
      <c r="D8" s="93" t="s">
        <v>279</v>
      </c>
      <c r="E8" s="93" t="s">
        <v>214</v>
      </c>
      <c r="F8" s="93" t="s">
        <v>270</v>
      </c>
      <c r="G8" s="121"/>
    </row>
    <row r="9" spans="1:7" s="88" customFormat="1" ht="16.5" customHeight="1">
      <c r="A9" s="67" t="s">
        <v>188</v>
      </c>
      <c r="B9" s="74" t="s">
        <v>188</v>
      </c>
      <c r="C9" s="6">
        <v>1</v>
      </c>
      <c r="D9" s="6">
        <v>2</v>
      </c>
      <c r="E9" s="6">
        <v>3</v>
      </c>
      <c r="F9" s="6">
        <v>4</v>
      </c>
      <c r="G9" s="4">
        <v>5</v>
      </c>
    </row>
    <row r="10" spans="1:7" s="68" customFormat="1" ht="16.5" customHeight="1">
      <c r="A10" s="108"/>
      <c r="B10" s="109" t="s">
        <v>65</v>
      </c>
      <c r="C10" s="105">
        <v>6844855.2000000002</v>
      </c>
      <c r="D10" s="106">
        <v>6567855.2000000002</v>
      </c>
      <c r="E10" s="105">
        <v>117000</v>
      </c>
      <c r="F10" s="106">
        <v>160000</v>
      </c>
      <c r="G10" s="108"/>
    </row>
    <row r="11" spans="1:7" ht="16.5" customHeight="1">
      <c r="A11" s="108" t="s">
        <v>227</v>
      </c>
      <c r="B11" s="109" t="s">
        <v>158</v>
      </c>
      <c r="C11" s="105">
        <v>5968527.2000000002</v>
      </c>
      <c r="D11" s="106">
        <v>5968527.2000000002</v>
      </c>
      <c r="E11" s="105">
        <v>0</v>
      </c>
      <c r="F11" s="106">
        <v>0</v>
      </c>
      <c r="G11" s="108"/>
    </row>
    <row r="12" spans="1:7" ht="16.5" customHeight="1">
      <c r="A12" s="108" t="s">
        <v>32</v>
      </c>
      <c r="B12" s="109" t="s">
        <v>242</v>
      </c>
      <c r="C12" s="105">
        <v>1650518.4</v>
      </c>
      <c r="D12" s="106">
        <v>1650518.4</v>
      </c>
      <c r="E12" s="105">
        <v>0</v>
      </c>
      <c r="F12" s="106">
        <v>0</v>
      </c>
      <c r="G12" s="108"/>
    </row>
    <row r="13" spans="1:7" ht="16.5" customHeight="1">
      <c r="A13" s="108" t="s">
        <v>104</v>
      </c>
      <c r="B13" s="109" t="s">
        <v>137</v>
      </c>
      <c r="C13" s="105">
        <v>973356</v>
      </c>
      <c r="D13" s="106">
        <v>973356</v>
      </c>
      <c r="E13" s="105">
        <v>0</v>
      </c>
      <c r="F13" s="106">
        <v>0</v>
      </c>
      <c r="G13" s="108"/>
    </row>
    <row r="14" spans="1:7" ht="16.5" customHeight="1">
      <c r="A14" s="108" t="s">
        <v>182</v>
      </c>
      <c r="B14" s="109" t="s">
        <v>297</v>
      </c>
      <c r="C14" s="105">
        <v>1503168.2</v>
      </c>
      <c r="D14" s="106">
        <v>1503168.2</v>
      </c>
      <c r="E14" s="105">
        <v>0</v>
      </c>
      <c r="F14" s="106">
        <v>0</v>
      </c>
      <c r="G14" s="108"/>
    </row>
    <row r="15" spans="1:7" ht="16.5" customHeight="1">
      <c r="A15" s="108" t="s">
        <v>180</v>
      </c>
      <c r="B15" s="109" t="s">
        <v>85</v>
      </c>
      <c r="C15" s="105">
        <v>633180</v>
      </c>
      <c r="D15" s="106">
        <v>633180</v>
      </c>
      <c r="E15" s="105">
        <v>0</v>
      </c>
      <c r="F15" s="106">
        <v>0</v>
      </c>
      <c r="G15" s="108"/>
    </row>
    <row r="16" spans="1:7" ht="16.5" customHeight="1">
      <c r="A16" s="108" t="s">
        <v>251</v>
      </c>
      <c r="B16" s="109" t="s">
        <v>4</v>
      </c>
      <c r="C16" s="105">
        <v>599409.96</v>
      </c>
      <c r="D16" s="106">
        <v>599409.96</v>
      </c>
      <c r="E16" s="105">
        <v>0</v>
      </c>
      <c r="F16" s="106">
        <v>0</v>
      </c>
      <c r="G16" s="108"/>
    </row>
    <row r="17" spans="1:7" ht="16.5" customHeight="1">
      <c r="A17" s="108" t="s">
        <v>161</v>
      </c>
      <c r="B17" s="109" t="s">
        <v>1</v>
      </c>
      <c r="C17" s="105">
        <v>225999.48</v>
      </c>
      <c r="D17" s="106">
        <v>225999.48</v>
      </c>
      <c r="E17" s="105">
        <v>0</v>
      </c>
      <c r="F17" s="106">
        <v>0</v>
      </c>
      <c r="G17" s="108"/>
    </row>
    <row r="18" spans="1:7" ht="16.5" customHeight="1">
      <c r="A18" s="108" t="s">
        <v>10</v>
      </c>
      <c r="B18" s="109" t="s">
        <v>169</v>
      </c>
      <c r="C18" s="105">
        <v>5267.16</v>
      </c>
      <c r="D18" s="106">
        <v>5267.16</v>
      </c>
      <c r="E18" s="105">
        <v>0</v>
      </c>
      <c r="F18" s="106">
        <v>0</v>
      </c>
      <c r="G18" s="108"/>
    </row>
    <row r="19" spans="1:7" ht="16.5" customHeight="1">
      <c r="A19" s="108" t="s">
        <v>232</v>
      </c>
      <c r="B19" s="109" t="s">
        <v>230</v>
      </c>
      <c r="C19" s="105">
        <v>377628</v>
      </c>
      <c r="D19" s="106">
        <v>377628</v>
      </c>
      <c r="E19" s="105">
        <v>0</v>
      </c>
      <c r="F19" s="106">
        <v>0</v>
      </c>
      <c r="G19" s="108"/>
    </row>
    <row r="20" spans="1:7" ht="16.5" customHeight="1">
      <c r="A20" s="108" t="s">
        <v>157</v>
      </c>
      <c r="B20" s="109" t="s">
        <v>192</v>
      </c>
      <c r="C20" s="105">
        <v>725968</v>
      </c>
      <c r="D20" s="106">
        <v>448968</v>
      </c>
      <c r="E20" s="105">
        <v>117000</v>
      </c>
      <c r="F20" s="106">
        <v>160000</v>
      </c>
      <c r="G20" s="108"/>
    </row>
    <row r="21" spans="1:7" ht="16.5" customHeight="1">
      <c r="A21" s="108" t="s">
        <v>110</v>
      </c>
      <c r="B21" s="109" t="s">
        <v>126</v>
      </c>
      <c r="C21" s="105">
        <v>20000</v>
      </c>
      <c r="D21" s="106">
        <v>0</v>
      </c>
      <c r="E21" s="105">
        <v>20000</v>
      </c>
      <c r="F21" s="106">
        <v>0</v>
      </c>
      <c r="G21" s="108"/>
    </row>
    <row r="22" spans="1:7" ht="16.5" customHeight="1">
      <c r="A22" s="108" t="s">
        <v>37</v>
      </c>
      <c r="B22" s="109" t="s">
        <v>281</v>
      </c>
      <c r="C22" s="105">
        <v>8000</v>
      </c>
      <c r="D22" s="106">
        <v>0</v>
      </c>
      <c r="E22" s="105">
        <v>8000</v>
      </c>
      <c r="F22" s="106">
        <v>0</v>
      </c>
      <c r="G22" s="108"/>
    </row>
    <row r="23" spans="1:7" ht="16.5" customHeight="1">
      <c r="A23" s="108" t="s">
        <v>183</v>
      </c>
      <c r="B23" s="109" t="s">
        <v>71</v>
      </c>
      <c r="C23" s="105">
        <v>1000</v>
      </c>
      <c r="D23" s="106">
        <v>0</v>
      </c>
      <c r="E23" s="105">
        <v>1000</v>
      </c>
      <c r="F23" s="106">
        <v>0</v>
      </c>
      <c r="G23" s="108"/>
    </row>
    <row r="24" spans="1:7" ht="16.5" customHeight="1">
      <c r="A24" s="108" t="s">
        <v>256</v>
      </c>
      <c r="B24" s="109" t="s">
        <v>263</v>
      </c>
      <c r="C24" s="105">
        <v>3000</v>
      </c>
      <c r="D24" s="106">
        <v>0</v>
      </c>
      <c r="E24" s="105">
        <v>3000</v>
      </c>
      <c r="F24" s="106">
        <v>0</v>
      </c>
      <c r="G24" s="108"/>
    </row>
    <row r="25" spans="1:7" ht="16.5" customHeight="1">
      <c r="A25" s="108" t="s">
        <v>15</v>
      </c>
      <c r="B25" s="109" t="s">
        <v>285</v>
      </c>
      <c r="C25" s="105">
        <v>15000</v>
      </c>
      <c r="D25" s="106">
        <v>0</v>
      </c>
      <c r="E25" s="105">
        <v>15000</v>
      </c>
      <c r="F25" s="106">
        <v>0</v>
      </c>
      <c r="G25" s="108"/>
    </row>
    <row r="26" spans="1:7" ht="16.5" customHeight="1">
      <c r="A26" s="108" t="s">
        <v>95</v>
      </c>
      <c r="B26" s="109" t="s">
        <v>63</v>
      </c>
      <c r="C26" s="105">
        <v>5000</v>
      </c>
      <c r="D26" s="106">
        <v>0</v>
      </c>
      <c r="E26" s="105">
        <v>5000</v>
      </c>
      <c r="F26" s="106">
        <v>0</v>
      </c>
      <c r="G26" s="108"/>
    </row>
    <row r="27" spans="1:7" ht="16.5" customHeight="1">
      <c r="A27" s="108" t="s">
        <v>165</v>
      </c>
      <c r="B27" s="109" t="s">
        <v>201</v>
      </c>
      <c r="C27" s="105">
        <v>30000</v>
      </c>
      <c r="D27" s="106">
        <v>0</v>
      </c>
      <c r="E27" s="105">
        <v>30000</v>
      </c>
      <c r="F27" s="106">
        <v>0</v>
      </c>
      <c r="G27" s="108"/>
    </row>
    <row r="28" spans="1:7" ht="16.5" customHeight="1">
      <c r="A28" s="108" t="s">
        <v>216</v>
      </c>
      <c r="B28" s="109" t="s">
        <v>100</v>
      </c>
      <c r="C28" s="105">
        <v>15000</v>
      </c>
      <c r="D28" s="106">
        <v>0</v>
      </c>
      <c r="E28" s="105">
        <v>15000</v>
      </c>
      <c r="F28" s="106">
        <v>0</v>
      </c>
      <c r="G28" s="108"/>
    </row>
    <row r="29" spans="1:7" ht="16.5" customHeight="1">
      <c r="A29" s="108" t="s">
        <v>78</v>
      </c>
      <c r="B29" s="109" t="s">
        <v>179</v>
      </c>
      <c r="C29" s="105">
        <v>57600</v>
      </c>
      <c r="D29" s="106">
        <v>57600</v>
      </c>
      <c r="E29" s="105">
        <v>0</v>
      </c>
      <c r="F29" s="106">
        <v>0</v>
      </c>
      <c r="G29" s="108"/>
    </row>
    <row r="30" spans="1:7" ht="16.5" customHeight="1">
      <c r="A30" s="108" t="s">
        <v>291</v>
      </c>
      <c r="B30" s="109" t="s">
        <v>154</v>
      </c>
      <c r="C30" s="105">
        <v>46368</v>
      </c>
      <c r="D30" s="106">
        <v>46368</v>
      </c>
      <c r="E30" s="105">
        <v>0</v>
      </c>
      <c r="F30" s="106">
        <v>0</v>
      </c>
      <c r="G30" s="108"/>
    </row>
    <row r="31" spans="1:7" ht="16.5" customHeight="1">
      <c r="A31" s="108" t="s">
        <v>202</v>
      </c>
      <c r="B31" s="109" t="s">
        <v>289</v>
      </c>
      <c r="C31" s="105">
        <v>355000</v>
      </c>
      <c r="D31" s="106">
        <v>345000</v>
      </c>
      <c r="E31" s="105">
        <v>10000</v>
      </c>
      <c r="F31" s="106">
        <v>0</v>
      </c>
      <c r="G31" s="108"/>
    </row>
    <row r="32" spans="1:7" ht="16.5" customHeight="1">
      <c r="A32" s="108" t="s">
        <v>255</v>
      </c>
      <c r="B32" s="109" t="s">
        <v>229</v>
      </c>
      <c r="C32" s="105">
        <v>160000</v>
      </c>
      <c r="D32" s="106">
        <v>0</v>
      </c>
      <c r="E32" s="105">
        <v>0</v>
      </c>
      <c r="F32" s="106">
        <v>160000</v>
      </c>
      <c r="G32" s="108"/>
    </row>
    <row r="33" spans="1:7" ht="16.5" customHeight="1">
      <c r="A33" s="108" t="s">
        <v>164</v>
      </c>
      <c r="B33" s="109" t="s">
        <v>130</v>
      </c>
      <c r="C33" s="105">
        <v>10000</v>
      </c>
      <c r="D33" s="106">
        <v>0</v>
      </c>
      <c r="E33" s="105">
        <v>10000</v>
      </c>
      <c r="F33" s="106">
        <v>0</v>
      </c>
      <c r="G33" s="108"/>
    </row>
    <row r="34" spans="1:7" ht="16.5" customHeight="1">
      <c r="A34" s="108" t="s">
        <v>88</v>
      </c>
      <c r="B34" s="109" t="s">
        <v>9</v>
      </c>
      <c r="C34" s="105">
        <v>150360</v>
      </c>
      <c r="D34" s="106">
        <v>150360</v>
      </c>
      <c r="E34" s="105">
        <v>0</v>
      </c>
      <c r="F34" s="106">
        <v>0</v>
      </c>
      <c r="G34" s="108"/>
    </row>
    <row r="35" spans="1:7" ht="16.5" customHeight="1">
      <c r="A35" s="108" t="s">
        <v>115</v>
      </c>
      <c r="B35" s="109" t="s">
        <v>56</v>
      </c>
      <c r="C35" s="105">
        <v>8400</v>
      </c>
      <c r="D35" s="106">
        <v>8400</v>
      </c>
      <c r="E35" s="105">
        <v>0</v>
      </c>
      <c r="F35" s="106">
        <v>0</v>
      </c>
      <c r="G35" s="108"/>
    </row>
    <row r="36" spans="1:7" ht="16.5" customHeight="1">
      <c r="A36" s="108" t="s">
        <v>260</v>
      </c>
      <c r="B36" s="109" t="s">
        <v>122</v>
      </c>
      <c r="C36" s="105">
        <v>138000</v>
      </c>
      <c r="D36" s="106">
        <v>138000</v>
      </c>
      <c r="E36" s="105">
        <v>0</v>
      </c>
      <c r="F36" s="106">
        <v>0</v>
      </c>
      <c r="G36" s="108"/>
    </row>
    <row r="37" spans="1:7" ht="16.5" customHeight="1">
      <c r="A37" s="108" t="s">
        <v>114</v>
      </c>
      <c r="B37" s="109" t="s">
        <v>21</v>
      </c>
      <c r="C37" s="105">
        <v>3960</v>
      </c>
      <c r="D37" s="106">
        <v>3960</v>
      </c>
      <c r="E37" s="105">
        <v>0</v>
      </c>
      <c r="F37" s="106">
        <v>0</v>
      </c>
      <c r="G37" s="108"/>
    </row>
    <row r="38" spans="1:7" ht="12.75" customHeight="1">
      <c r="G38" s="5"/>
    </row>
  </sheetData>
  <mergeCells count="5">
    <mergeCell ref="B7:B8"/>
    <mergeCell ref="C7:C8"/>
    <mergeCell ref="G7:G8"/>
    <mergeCell ref="D7:F7"/>
    <mergeCell ref="A7:A8"/>
  </mergeCells>
  <phoneticPr fontId="0" type="noConversion"/>
  <printOptions horizontalCentered="1"/>
  <pageMargins left="0.59055118110236215" right="0.59055118110236215" top="0.59055118110236215" bottom="0.59055118110236215" header="0.49999999249075339" footer="0.4999999924907533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Y01收入支出预算总表</vt:lpstr>
      <vt:lpstr>Y02收入预算表</vt:lpstr>
      <vt:lpstr>Y03支出预算表</vt:lpstr>
      <vt:lpstr>Y04财政拨款收入支出总表</vt:lpstr>
      <vt:lpstr>Y05一般公共预算支出明细表（按功能科目）</vt:lpstr>
      <vt:lpstr>Y06一般公共预算支出明细表（按经济科目）</vt:lpstr>
      <vt:lpstr>Y07一般公共预算基本支出明细表（按功能科目）</vt:lpstr>
      <vt:lpstr>Y08一般公共预算基本支出明细表（按经济科目）</vt:lpstr>
      <vt:lpstr>Y09一般公共预算项目支出明细表（按功能科目）</vt:lpstr>
      <vt:lpstr>Y10一般公共预算项目支出明细表（按经济科目）</vt:lpstr>
      <vt:lpstr>Y11三公经费及会议培训费</vt:lpstr>
      <vt:lpstr>Y12政府性基金收入支出总表</vt:lpstr>
      <vt:lpstr>Y13政府性基金预算支出明细表</vt:lpstr>
      <vt:lpstr>Y14政府采购预算表</vt:lpstr>
      <vt:lpstr>部门支出整体绩效目标表</vt:lpstr>
      <vt:lpstr>部门专项资金整体绩效目标表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用户发改局</cp:lastModifiedBy>
  <cp:lastPrinted>2019-01-04T08:08:00Z</cp:lastPrinted>
  <dcterms:created xsi:type="dcterms:W3CDTF">2019-04-02T06:55:01Z</dcterms:created>
  <dcterms:modified xsi:type="dcterms:W3CDTF">2019-06-28T06:45:38Z</dcterms:modified>
</cp:coreProperties>
</file>