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 tabRatio="872" firstSheet="8" activeTab="9"/>
  </bookViews>
  <sheets>
    <sheet name="封面" sheetId="1" r:id="rId1"/>
    <sheet name="Y01收入支出预算总表" sheetId="2" r:id="rId2"/>
    <sheet name="Y02收入预算表" sheetId="3" r:id="rId3"/>
    <sheet name="Y03支出预算表" sheetId="4" r:id="rId4"/>
    <sheet name="Y04财政拨款收入支出总表" sheetId="5" r:id="rId5"/>
    <sheet name="Y05一般公共预算支出明细表（按功能科目）" sheetId="6" r:id="rId6"/>
    <sheet name="Y06一般公共预算支出明细表（按经济科目）" sheetId="7" r:id="rId7"/>
    <sheet name="Y07一般公共预算基本支出明细表（按功能科目）" sheetId="8" r:id="rId8"/>
    <sheet name="Y08一般公共预算基本支出明细表（按经济科目）" sheetId="9" r:id="rId9"/>
    <sheet name="Y09一般公共预算项目支出明细表（按功能科目）" sheetId="10" r:id="rId10"/>
    <sheet name="Y10一般公共预算项目支出明细表（按经济科目）" sheetId="11" r:id="rId11"/>
    <sheet name="Y11三公经费及会议培训费" sheetId="12" r:id="rId12"/>
    <sheet name="Y12政府性基金收入支出总表" sheetId="13" r:id="rId13"/>
    <sheet name="Y13政府性基金预算支出明细表" sheetId="14" r:id="rId14"/>
    <sheet name="Y14政府采购预算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<sst xmlns="http://schemas.openxmlformats.org/spreadsheetml/2006/main" count="1641" uniqueCount="559">
  <si>
    <t>2019年部门预算报表</t>
  </si>
  <si>
    <t>（公章）</t>
  </si>
  <si>
    <t>报送日期：     年   月   日</t>
  </si>
  <si>
    <t>单位负责人签章：   财务负责人签章：    制表人签章：</t>
  </si>
  <si>
    <t>预算01表</t>
  </si>
  <si>
    <t>部门综合预算收入支出总表</t>
  </si>
  <si>
    <t>单位：元</t>
  </si>
  <si>
    <t>收        入</t>
  </si>
  <si>
    <t>支                             出</t>
  </si>
  <si>
    <t>项目</t>
  </si>
  <si>
    <t>预算数</t>
  </si>
  <si>
    <t>支出功能科目</t>
  </si>
  <si>
    <t>支出经济科目</t>
  </si>
  <si>
    <t>**</t>
  </si>
  <si>
    <t>一、一般公共预算拨款收入</t>
  </si>
  <si>
    <t>一、一般公共服务支出</t>
  </si>
  <si>
    <t>一、基本支出</t>
  </si>
  <si>
    <t>二、政府性基金预算拨款收入</t>
  </si>
  <si>
    <t>二、外交支出</t>
  </si>
  <si>
    <t xml:space="preserve">   工资福利支出</t>
  </si>
  <si>
    <t>三、上级补助收入</t>
  </si>
  <si>
    <t>三、国防支出</t>
  </si>
  <si>
    <t xml:space="preserve">   商品和服务支出</t>
  </si>
  <si>
    <t>四、事业收入</t>
  </si>
  <si>
    <t>四、公共安全支出</t>
  </si>
  <si>
    <t xml:space="preserve">   对个人和家庭的补助</t>
  </si>
  <si>
    <t xml:space="preserve">    其中：财政专户管理资金</t>
  </si>
  <si>
    <t>五、教育支出</t>
  </si>
  <si>
    <t xml:space="preserve">   资本性支出</t>
  </si>
  <si>
    <t>五、经营收入</t>
  </si>
  <si>
    <t>六、科学技术支出</t>
  </si>
  <si>
    <t>二、项目支出</t>
  </si>
  <si>
    <t>六、附属单位上缴收入</t>
  </si>
  <si>
    <t>七、文化旅游体育与传媒支出</t>
  </si>
  <si>
    <t>七、其他收入</t>
  </si>
  <si>
    <t>八、社会保障和就业支出</t>
  </si>
  <si>
    <t>九、卫生健康支出</t>
  </si>
  <si>
    <t>十、节能环保支出</t>
  </si>
  <si>
    <t xml:space="preserve">   债务利息及费用支出</t>
  </si>
  <si>
    <t>十一、城乡社区支出</t>
  </si>
  <si>
    <t xml:space="preserve">   资本性支出（基本建设）</t>
  </si>
  <si>
    <t>十二、农林水支出</t>
  </si>
  <si>
    <t>十三、交通运输支出</t>
  </si>
  <si>
    <t xml:space="preserve">   对企业补助（基本建设）</t>
  </si>
  <si>
    <t>十四、资源勘探信息等支出</t>
  </si>
  <si>
    <t xml:space="preserve">   对企业补助</t>
  </si>
  <si>
    <t>十五、商业服务业等支出</t>
  </si>
  <si>
    <t xml:space="preserve">   社会保障基金补助</t>
  </si>
  <si>
    <t>十六、金融支出</t>
  </si>
  <si>
    <t xml:space="preserve">   其他支出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</si>
  <si>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</si>
  <si>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</si>
  <si>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</si>
  <si>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</si>
  <si>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</si>
  <si>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</si>
  <si>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</si>
  <si>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</si>
  <si>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</si>
  <si>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</si>
  <si>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</si>
  <si>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</si>
  <si>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</si>
  <si>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功能科目合计</t>
  </si>
  <si>
    <t>经济科目合计</t>
  </si>
  <si>
    <t>上年结转</t>
  </si>
  <si>
    <t>结转下年</t>
  </si>
  <si>
    <t>本年收入总计</t>
  </si>
  <si>
    <t>本年支出总计</t>
  </si>
  <si>
    <t>预算02表</t>
  </si>
  <si>
    <t>部门综合预算收入总表</t>
  </si>
  <si>
    <t>科目编码</t>
  </si>
  <si>
    <t>科目名称</t>
  </si>
  <si>
    <t>一般公共预算拨款收入</t>
  </si>
  <si>
    <t>政府性基金预算拨款收入</t>
  </si>
  <si>
    <t>上级补助</t>
  </si>
  <si>
    <t>事业收入</t>
  </si>
  <si>
    <t>经营收入</t>
  </si>
  <si>
    <t>附属单位上缴收入</t>
  </si>
  <si>
    <t>其他收入</t>
  </si>
  <si>
    <t>小计</t>
  </si>
  <si>
    <t>其中：财政专户管理资金</t>
  </si>
  <si>
    <t>合计</t>
  </si>
  <si>
    <t>202</t>
  </si>
  <si>
    <t>宝鸡市渭滨区住房和城乡建设局</t>
  </si>
  <si>
    <t xml:space="preserve">  202W01</t>
  </si>
  <si>
    <t xml:space="preserve">  宝鸡市渭滨区住房和城乡建设局</t>
  </si>
  <si>
    <t xml:space="preserve">    208</t>
  </si>
  <si>
    <t xml:space="preserve">    社会保障和就业支出</t>
  </si>
  <si>
    <t xml:space="preserve">      20805</t>
  </si>
  <si>
    <t xml:space="preserve">      行政事业单位离退休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</si>
  <si>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</si>
  <si>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</si>
  <si>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</si>
  <si>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</si>
  <si>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</si>
  <si>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</si>
  <si>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</si>
  <si>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</si>
  <si>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</si>
  <si>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</si>
  <si>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</si>
  <si>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</si>
  <si>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2120199</t>
  </si>
  <si>
    <t xml:space="preserve">        其他城乡社区管理事务支出</t>
  </si>
  <si>
    <t xml:space="preserve">      21203</t>
  </si>
  <si>
    <t xml:space="preserve">      城乡社区公共设施</t>
  </si>
  <si>
    <t xml:space="preserve">        2120399</t>
  </si>
  <si>
    <t xml:space="preserve">        其他城乡社区公共设施支出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</si>
  <si>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</si>
  <si>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</si>
  <si>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</si>
  <si>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</si>
  <si>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221</t>
  </si>
  <si>
    <t xml:space="preserve">    住房保障支出</t>
  </si>
  <si>
    <t xml:space="preserve">      22101</t>
  </si>
  <si>
    <t xml:space="preserve">      保障性安居工程支出</t>
  </si>
  <si>
    <t xml:space="preserve">        2210105</t>
  </si>
  <si>
    <t xml:space="preserve">        农村危房改造</t>
  </si>
  <si>
    <t xml:space="preserve">  202W02</t>
  </si>
  <si>
    <t xml:space="preserve">  宝鸡市渭滨区市政设施管理所</t>
  </si>
  <si>
    <t xml:space="preserve">        2101102</t>
  </si>
  <si>
    <t xml:space="preserve">        事业单位医疗</t>
  </si>
  <si>
    <t xml:space="preserve">  202W03</t>
  </si>
  <si>
    <t xml:space="preserve">  宝鸡市渭滨区园林绿化管理站</t>
  </si>
  <si>
    <t xml:space="preserve">  202W04</t>
  </si>
  <si>
    <t xml:space="preserve">  宝鸡市渭滨区城市管理执法大队</t>
  </si>
  <si>
    <t xml:space="preserve">        2120104</t>
  </si>
  <si>
    <t xml:space="preserve">        城管执法</t>
  </si>
  <si>
    <t xml:space="preserve">  202W05</t>
  </si>
  <si>
    <t xml:space="preserve">  宝鸡市渭滨区环境卫生管理站</t>
  </si>
  <si>
    <t xml:space="preserve">  202W06</t>
  </si>
  <si>
    <t xml:space="preserve">  宝鸡市渭滨区住房保障中心</t>
  </si>
  <si>
    <t xml:space="preserve">        2120105</t>
  </si>
  <si>
    <t xml:space="preserve">        工程建设标准规范编制与监管</t>
  </si>
  <si>
    <t xml:space="preserve">        2210103</t>
  </si>
  <si>
    <t xml:space="preserve">        棚户区改造</t>
  </si>
  <si>
    <t xml:space="preserve">        2210199</t>
  </si>
  <si>
    <t xml:space="preserve">        其他保障性安居工程支出</t>
  </si>
  <si>
    <t xml:space="preserve">  202W07</t>
  </si>
  <si>
    <t xml:space="preserve">  宝鸡人民公园</t>
  </si>
  <si>
    <t xml:space="preserve">  202W08</t>
  </si>
  <si>
    <t xml:space="preserve">  宝鸡市渭滨区垃圾管理服务中心</t>
  </si>
  <si>
    <t>预算03表</t>
  </si>
  <si>
    <t>部门综合预算支出总表</t>
  </si>
  <si>
    <t>本年支出合计</t>
  </si>
  <si>
    <t>基本支出</t>
  </si>
  <si>
    <t>项目支出</t>
  </si>
  <si>
    <t>上缴上级支出</t>
  </si>
  <si>
    <t>预算04表</t>
  </si>
  <si>
    <t>部门综合预算财政拨款收入支出总表</t>
  </si>
  <si>
    <t>下年结转</t>
  </si>
  <si>
    <t>预算05表</t>
  </si>
  <si>
    <t>部门综合预算一般公共预算支出明细表（按功能科目）</t>
  </si>
  <si>
    <t>功能科目编码</t>
  </si>
  <si>
    <t>备注</t>
  </si>
  <si>
    <t>人员经费支出</t>
  </si>
  <si>
    <t>公用经费支出</t>
  </si>
  <si>
    <t>专项业务费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</si>
  <si>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</si>
  <si>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</si>
  <si>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</si>
  <si>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</si>
  <si>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</si>
  <si>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</si>
  <si>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</si>
  <si>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</si>
  <si>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</si>
  <si>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</si>
  <si>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</si>
  <si>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</si>
  <si>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</si>
  <si>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</si>
  <si>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212</t>
  </si>
  <si>
    <t>城乡社区支出</t>
  </si>
  <si>
    <t xml:space="preserve">  21201</t>
  </si>
  <si>
    <t xml:space="preserve">  城乡社区管理事务</t>
  </si>
  <si>
    <t xml:space="preserve">    2120104</t>
  </si>
  <si>
    <t xml:space="preserve">    城管执法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</si>
  <si>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</si>
  <si>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</si>
  <si>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</si>
  <si>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</si>
  <si>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</si>
  <si>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</si>
  <si>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</si>
  <si>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</si>
  <si>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</si>
  <si>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</si>
  <si>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预算06表</t>
  </si>
  <si>
    <t>部门综合预算一般公共预算支出明细表（按经济科目）</t>
  </si>
  <si>
    <t>经济科目编码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</si>
  <si>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</si>
  <si>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</si>
  <si>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</si>
  <si>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</si>
  <si>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</si>
  <si>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</si>
  <si>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</si>
  <si>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</si>
  <si>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</si>
  <si>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</si>
  <si>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</si>
  <si>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</si>
  <si>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</si>
  <si>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</si>
  <si>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</si>
  <si>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</si>
  <si>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</si>
  <si>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</si>
  <si>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</si>
  <si>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</si>
  <si>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</si>
  <si>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</si>
  <si>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</si>
  <si>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</si>
  <si>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</si>
  <si>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</si>
  <si>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</si>
  <si>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</si>
  <si>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</si>
  <si>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</si>
  <si>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</si>
  <si>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</si>
  <si>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</si>
  <si>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</si>
  <si>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</si>
  <si>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</si>
  <si>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</si>
  <si>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</si>
  <si>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</si>
  <si>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</si>
  <si>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</si>
  <si>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</si>
  <si>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</si>
  <si>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</si>
  <si>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</si>
  <si>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</si>
  <si>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</si>
  <si>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</si>
  <si>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</si>
  <si>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</si>
  <si>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</si>
  <si>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</si>
  <si>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</si>
  <si>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</si>
  <si>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</si>
  <si>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</si>
  <si>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</si>
  <si>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</si>
  <si>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</si>
  <si>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</si>
  <si>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</si>
  <si>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</si>
  <si>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</si>
  <si>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</si>
  <si>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</si>
  <si>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</si>
  <si>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</si>
  <si>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</si>
  <si>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</si>
  <si>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</si>
  <si>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</si>
  <si>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</si>
  <si>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</si>
  <si>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</si>
  <si>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</si>
  <si>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</si>
  <si>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310</t>
  </si>
  <si>
    <t>资本性支出</t>
  </si>
  <si>
    <t xml:space="preserve">  31001</t>
  </si>
  <si>
    <t xml:space="preserve">  房屋建筑物购建</t>
  </si>
  <si>
    <t xml:space="preserve">  31005</t>
  </si>
  <si>
    <t xml:space="preserve">  基础设施建设</t>
  </si>
  <si>
    <t xml:space="preserve">  31099</t>
  </si>
  <si>
    <t xml:space="preserve">  其他资本性支出</t>
  </si>
  <si>
    <t>预算07表</t>
  </si>
  <si>
    <t>部门综合预算一般公共预算基本支出明细表（按功能科目）</t>
  </si>
  <si>
    <t>预算08表</t>
  </si>
  <si>
    <t>部门综合预算一般公共预算基本支出明细表（按经济科目）</t>
  </si>
  <si>
    <t>预算09表</t>
  </si>
  <si>
    <t>部门综合预算一般公共预算项目支出明细表（按功能科目）</t>
  </si>
  <si>
    <t>单位名称</t>
  </si>
  <si>
    <t>项目名称</t>
  </si>
  <si>
    <t>项目类别</t>
  </si>
  <si>
    <t>项目简介</t>
  </si>
  <si>
    <t>项目属性</t>
  </si>
  <si>
    <t>资金来源</t>
  </si>
  <si>
    <t>预期效果目标</t>
  </si>
  <si>
    <t>上级财政补助金额</t>
  </si>
  <si>
    <t>本级财政补助金额</t>
  </si>
  <si>
    <t>自筹资金</t>
  </si>
  <si>
    <t>养老保险结余结转</t>
  </si>
  <si>
    <t>财政类</t>
  </si>
  <si>
    <t>2019年1月养老保险  宝渭财办建发（2018）1号  1344.24元</t>
  </si>
  <si>
    <t>遗留项目</t>
  </si>
  <si>
    <t>宝鸡市渭滨区园林绿化管理站</t>
  </si>
  <si>
    <t>事业单位养老保险单位缴费结余结转指标</t>
  </si>
  <si>
    <t>宝渭财办建发（2018）1号文，2018年年初预算-事业单位养老保险单位缴费结余结转指标，金额48019.56</t>
  </si>
  <si>
    <t>宝渭财办建发（2018）1号文，2018年年初预算-事业单位养老保险单位缴费结余结转指标，金额48019.56， 2019年元月20日前字儿完成汇缴工作。</t>
  </si>
  <si>
    <t>宝鸡市渭滨区住房保障中心</t>
  </si>
  <si>
    <t>2月-4月养老补差结余结转</t>
  </si>
  <si>
    <t>2019年1月养老保险费  宝渭财办建发（2018）32号 2月-4月养老补差 4046.62元</t>
  </si>
  <si>
    <t>宝鸡市渭滨区城市管理执法大队</t>
  </si>
  <si>
    <t>非在编人员工资及各项保险</t>
  </si>
  <si>
    <t>保障20名非在编人员工资及各项保险缴费</t>
  </si>
  <si>
    <t>常规项目</t>
  </si>
  <si>
    <t>完成</t>
  </si>
  <si>
    <t>办公房租赁费</t>
  </si>
  <si>
    <t>办公用房租赁</t>
  </si>
  <si>
    <t>执法执勤车购置</t>
  </si>
  <si>
    <t>更新执法执勤车</t>
  </si>
  <si>
    <t>新增项目</t>
  </si>
  <si>
    <t>完成车辆更新</t>
  </si>
  <si>
    <t>数字化案件处置</t>
  </si>
  <si>
    <t>辖区数字化案件处置费</t>
  </si>
  <si>
    <t>完成数字化案件</t>
  </si>
  <si>
    <t>小广告（乱贴乱画）清理</t>
  </si>
  <si>
    <t>辖区小广告（乱贴乱画）清理费用</t>
  </si>
  <si>
    <t>完成辖区小广告清理</t>
  </si>
  <si>
    <t>协管员工资</t>
  </si>
  <si>
    <t>协管员工资（未下划前区级通过专款审批解决）</t>
  </si>
  <si>
    <t>保障人员工资</t>
  </si>
  <si>
    <t xml:space="preserve">    2120105</t>
  </si>
  <si>
    <t xml:space="preserve">    工程建设标准规范编制与监管</t>
  </si>
  <si>
    <t>商品和服务支出结余结转</t>
  </si>
  <si>
    <t>结余为绩效工资，2019年支出  宝渭财办建发92018）1号  商品和服务支出  51520.6元</t>
  </si>
  <si>
    <t>档案室改装</t>
  </si>
  <si>
    <t>档案室改装，更换档案柜</t>
  </si>
  <si>
    <t>轨密集架收档案专用柜体，节约空间，好分类，好查阅，防尘防漏，对档案有很好保护作用，达到档案室标准</t>
  </si>
  <si>
    <t>购买电脑</t>
  </si>
  <si>
    <t>用其他资金购电脑5台</t>
  </si>
  <si>
    <t>通过更换旧电脑，提高工作效率</t>
  </si>
  <si>
    <t>房租收入</t>
  </si>
  <si>
    <t>返还的房租收入用于弥补办公经费不足</t>
  </si>
  <si>
    <t>能弥补正常经费不足导致的单位正常工作东四非正常运转，缓解支出压力，保证机构运转</t>
  </si>
  <si>
    <t>人防工程平时使用费</t>
  </si>
  <si>
    <t>人防工程维修维护</t>
  </si>
  <si>
    <t>人防工程完好、修复正常</t>
  </si>
  <si>
    <t>2018年调资结余结转</t>
  </si>
  <si>
    <t>待人社局工资批复后进行补发  宝渭财办建发（2018）155号  37800元</t>
  </si>
  <si>
    <t>待人社局工资批复后进行补发</t>
  </si>
  <si>
    <t>会议室、活动室装修</t>
  </si>
  <si>
    <t>会议室装修时间过长，墙体起皮，木地板应暖气管道年久漏水被泡，现重新统一装修</t>
  </si>
  <si>
    <t>宝鸡市渭滨区市政设施管理所</t>
  </si>
  <si>
    <t>房租费</t>
  </si>
  <si>
    <t>2019年度办公用房租费94080元。与上年预算持平</t>
  </si>
  <si>
    <t>2019年度的房租费</t>
  </si>
  <si>
    <t>办公费</t>
  </si>
  <si>
    <t>财办建发（2018）1号 结余指标336248.32元</t>
  </si>
  <si>
    <t>结转结余指标 336248.98元</t>
  </si>
  <si>
    <t>绩效工资奖励部分结余结转指标</t>
  </si>
  <si>
    <t>宝渭财办建发（2018）1号文， 2018年年初预算-事业单位商品和服务支出（含工会经费、福利费、未上卡），金额527238.4，待单位年终考核完成后，30%奖励绩效工资春节前发放给职工，2019年春节前支付发放完毕。,</t>
  </si>
  <si>
    <t>2018年年初预算-事业单位商品和服务支出（含工会经费、福利费、未上卡），待单位年终考核完成后，30%奖励绩效工资春节前发放给职工。 2019年春节前完成支付，予以发放。</t>
  </si>
  <si>
    <t>2018年调资结余结转指标</t>
  </si>
  <si>
    <t>宝渭财办建发（2018）155号文，结转指标102900，为2018年调整单位基本工资所留指标，待人社局审批完成后，向财政支出股室上报及结算，补发2018年7月-2019.1月调整工资。</t>
  </si>
  <si>
    <t>秦岭复绿项目经费</t>
  </si>
  <si>
    <t>我区积极响应省市关于保护秦岭绿色屏障、修复秦岭环境的文件要求，对秦岭进行了环境整治，拆除违章建筑、净化饮用水水源，前期已完成部分项目招投标手续，项目正在积极实施当中，宝渭财办建发（2018）139号文秦岭复绿项目经费，结转指标2000000元用于此项目的支出。拟在2019年年底前完成该项目。并办完支付手续予以支付完成。</t>
  </si>
  <si>
    <t>小道路管护费</t>
  </si>
  <si>
    <t>渭滨区境内所属背街小巷及小道路绿化管护，设施维修，修剪浇水、防虫打药等各项正常管护支出。</t>
  </si>
  <si>
    <t>做好全年管护工作任务，为市民提供优美的绿化环境，使得背街小巷和主干道一样一年四季常绿，设施完整美观，卫生干净，取得群众对绿化工作的认可和好评。</t>
  </si>
  <si>
    <t>500</t>
  </si>
  <si>
    <t>2018采暖补贴结余结转</t>
  </si>
  <si>
    <t>指标调剂使用，2019年支出  宝渭财办建发（2018）101号 2018采暖补贴 7500元</t>
  </si>
  <si>
    <t>指标调剂使用，余款2019年支出  宝渭财办建发（2018）1号  商品和服务支出</t>
  </si>
  <si>
    <t>2018事业单位交通费结余结转</t>
  </si>
  <si>
    <t>2019年岸规定进行报销  2018事业单位交通费  宝渭财办建发（2018）121号 22000元</t>
  </si>
  <si>
    <t>019年岸规定进行报销  2018事业单位交通费</t>
  </si>
  <si>
    <t>待人社局工资批复后予以补发   宝渭财办建发（2018）155号  2018调资  10500元</t>
  </si>
  <si>
    <t>待人社局工资批复后予以补发</t>
  </si>
  <si>
    <t>宝鸡人民公园</t>
  </si>
  <si>
    <t>2018年其他交通费结转结余指标</t>
  </si>
  <si>
    <t>宝渭财办建发【2018】121号文件，2018年其他交通补贴206800元。</t>
  </si>
  <si>
    <t>保障单位日常运转。</t>
  </si>
  <si>
    <t>湖心岛古建景观工程</t>
  </si>
  <si>
    <t>2015年根据发改局批复，建设湖心岛古建景观工程，剩余工程款223万元，预计2019年支付100万元。</t>
  </si>
  <si>
    <t>项目建成后将极大改善人民公园展出环境，提升公园档次，为游客提供一个环境优美的文化娱乐场地。</t>
  </si>
  <si>
    <t>园区运转费</t>
  </si>
  <si>
    <t>此项目为园区公共设施维修维护、节日布置、日常管理开支费用。</t>
  </si>
  <si>
    <t>此项目实施后，解决了存在的安全隐患，也可为市民提供一个环境优美，干净整洁的休息环境。</t>
  </si>
  <si>
    <t>2018年奖励绩效工资结转结余指标</t>
  </si>
  <si>
    <t>宝渭财办建发【2018】1号文件，2018年奖励绩效工资536716.66元。</t>
  </si>
  <si>
    <t>2018年奖励绩效工资</t>
  </si>
  <si>
    <t>2018年调资结转结余指标</t>
  </si>
  <si>
    <t>宝渭财办建发【2018】155号，2018年调资结转结余98700元。</t>
  </si>
  <si>
    <t>2018年职工调资。</t>
  </si>
  <si>
    <t>水电费</t>
  </si>
  <si>
    <t>此项目为园区办公区域、游乐场所、公共设施的水电费用。</t>
  </si>
  <si>
    <t>项目实施后，保障了园区的正常运转，也为广大市民提供了一个夜间游玩的新场所。</t>
  </si>
  <si>
    <t>临聘人员工资</t>
  </si>
  <si>
    <t>公园占地面积大、在职人员少，工作任务重，此项目用于园区绿化管护、治安巡逻人员工资。</t>
  </si>
  <si>
    <t>项目实施后将为广大游客营造一个环境优美、安全有序的公共场所。</t>
  </si>
  <si>
    <t>园区卫生保洁费</t>
  </si>
  <si>
    <t>此项目主要为园区路面、公共设施、公厕等卫生保洁费用。</t>
  </si>
  <si>
    <t>项目实施后将对我园卫生保洁工作得到有力保障，为游客提供一个干净舒适的游园环境。</t>
  </si>
  <si>
    <t>税金</t>
  </si>
  <si>
    <t>此项目为园内场地租赁费收入，按照国家税法规定所缴纳的税金。</t>
  </si>
  <si>
    <t>根基税法规定，税金缴纳保障了我园的正常运转。</t>
  </si>
  <si>
    <t>小道路工程款结余结转</t>
  </si>
  <si>
    <t>2018年各类项目正在实施之中，按工程进度进行付款  宝渭财办建发（2018）20号  2274601.78元</t>
  </si>
  <si>
    <t>2018年各类项目正在实施之中，按工程进度进行付款</t>
  </si>
  <si>
    <t>2018年公厕建设经费结余结转</t>
  </si>
  <si>
    <t>2018年项目正在施工中，按项目进度付款 宝渭财办建发（2018）146号 非扶贫资金   3211666.71元</t>
  </si>
  <si>
    <t>018年项目正在施工中，按项目进度付款</t>
  </si>
  <si>
    <t>两河治理工程款结余结转</t>
  </si>
  <si>
    <t>两河治理工程尾款  宝渭财办建发（2017）6号  5000000元</t>
  </si>
  <si>
    <t>工程已完工，审计中</t>
  </si>
  <si>
    <t>老旧小区改造工程款结余结转</t>
  </si>
  <si>
    <t>2018年4个项目正在实施，按项目进度付款 宝渭财办建发（2018）20号  3437874.8元</t>
  </si>
  <si>
    <t>2018年4个项目正在实施，按项目进度付款</t>
  </si>
  <si>
    <t>管护费结余</t>
  </si>
  <si>
    <t>2018年结余指标   财办建发（2018）20号 项目款结余指标217532.58元</t>
  </si>
  <si>
    <t>22</t>
  </si>
  <si>
    <t>数字化案件维护费</t>
  </si>
  <si>
    <t>全渭滨区的数字化案件分配于我所，我所承担数字化案件的维修。全年预计维修费700000元。以前年度48万元，今年新增22万元。</t>
  </si>
  <si>
    <t>进一步美化城市环境，对角角落落的问题都不放过，不留死角。达到四处干净，整洁，美丽！</t>
  </si>
  <si>
    <t>“两河”保洁费</t>
  </si>
  <si>
    <t>1.“两河治理”保洁费：2019年度保洁费342400元；与上年预算持平</t>
  </si>
  <si>
    <t>这些项目工程都是为了进一步靓化城市环境，为广大市民提供优美的休闲生态园林环境。</t>
  </si>
  <si>
    <t>补发工资</t>
  </si>
  <si>
    <t>2018年7月到2019年1月</t>
  </si>
  <si>
    <t>调整工资的资金。</t>
  </si>
  <si>
    <t>"两河”治理管护费</t>
  </si>
  <si>
    <t>"两河治理”2019年度的管护、维护费用为300000元。建议按照原预算暂列20万。</t>
  </si>
  <si>
    <t>此项目是为了进一步靓化城市环境，为广大市民提供优良的休闲生态园林环境。</t>
  </si>
  <si>
    <t>工资</t>
  </si>
  <si>
    <t>财办建发（2018）155号，调资2018年7月到2019年1月调资后补发工资额，年底时间紧，未来的及补发，年度结转 42000元。</t>
  </si>
  <si>
    <t>年度结转  42000元。</t>
  </si>
  <si>
    <t>古渔公园管护费</t>
  </si>
  <si>
    <t>古渔公园2012年开工建设，已经基本完成，2015年正式开园，供市民游览，为市民群众提供了又一处休闲娱乐场所。</t>
  </si>
  <si>
    <t>古渔公园位于212省道路北，且有益门雄关的历史遗存，项目建设规划“大益门”的概念，将“益门”以及古渔国文化底蕴重新融入宝鸡的文化生活当中，展示古今益门作为宝鸡咽喉要道的城市门户魅力，表现宝鸡文化深厚的历史底蕴，借助丰富的文化积淀，提升宝鸡城市的旅游魅力。</t>
  </si>
  <si>
    <t>212省道景观提升改造项目结余结转指标</t>
  </si>
  <si>
    <t>宝渭财办建发（2018）16号文，212省道景观提升改造项目，结余指标2329000，经请示区领导同意，此笔指标用于2019年212省道景观提升改造项目工程款额支付，拟在2019年完成审计后支付完毕。</t>
  </si>
  <si>
    <t>古渔公园管护费结余结转指标</t>
  </si>
  <si>
    <t>宝渭财办建发（2018）20号文，古渔公园管护费，剩余金额390000元，经请示区领导同意，此笔指标留作2019年212省道景观提升改造工程。</t>
  </si>
  <si>
    <t>宝渭财办建发（2018）20号文，古渔公园管护费，剩余金额390000元，经请示区领导同意，此笔指标留作2019年212省道景观提升改造工程。2019年全部完成此项目，工程款支付完毕。</t>
  </si>
  <si>
    <t>环卫专用车辆购置结余结转</t>
  </si>
  <si>
    <t>2019年根据实际采购金额进行付款  宝渭财办建发（2018）138号  非扶贫资金  5030000元</t>
  </si>
  <si>
    <t>019年根据实际采购金额进行付款</t>
  </si>
  <si>
    <t>拉管中心工资等结余结转</t>
  </si>
  <si>
    <t>垃圾管理中心工资等支出  宝渭财办建发（2018）150号  2413044.9元</t>
  </si>
  <si>
    <t>宝鸡市渭滨区环境卫生管理站</t>
  </si>
  <si>
    <t>环卫工人免费早餐补助</t>
  </si>
  <si>
    <t>市区主干道行道树和游园绿地管护</t>
  </si>
  <si>
    <t>市区主干道行道树60609棵，管护费需88.344万元；游园绿地530857.08平方，管护费217.3428万元，两项共计305.6868万元。超移交基数141万元，建议列预算165万元。</t>
  </si>
  <si>
    <t>管护主干道行道树和游园绿地，提高城市化管理水平。</t>
  </si>
  <si>
    <t>园林环卫处（非在编人员基本支出）</t>
  </si>
  <si>
    <t>下划单位中，园林环卫处有非在编人员在职17人，未下划经费，需从清扫费中列支。</t>
  </si>
  <si>
    <t>一线环卫工人工资及福利费</t>
  </si>
  <si>
    <t>一线环卫工人米面油16万元、水果10万元、环卫工人意外伤害险20万元、体检20万元、劳保21万元、服装采购28万元，共计115万元。一线工人工资720人*1650元*12月=1425万元</t>
  </si>
  <si>
    <t>2018年绿化管护费结转结余指标</t>
  </si>
  <si>
    <t>宝渭财办建发【2018】156号，绿化管护费400000元。</t>
  </si>
  <si>
    <t>为游客提供一个环境优美、踏青春游的新场所。</t>
  </si>
  <si>
    <t>宝鸡市渭滨区垃圾管理服务中心</t>
  </si>
  <si>
    <t>垃圾管理中心在编、非在编及临聘人员工资</t>
  </si>
  <si>
    <t>通过垃圾收费保障人员工资及运转，单位年收费计划1180万元，实际人员经费需求大体如下：垃圾服务管理中心临聘人员86人工资，合计2120904元；垃圾服务管理中心在职非在编人员31人工资，合计2044951.52元；垃圾服务管理中心在编人员67人工资合计8148836.88元，共计12314692.4元。暂按收费列入预算</t>
  </si>
  <si>
    <t>垃圾服务管理中心临聘人员86人工资，合计2120904元</t>
  </si>
  <si>
    <t>公厕设施管护费用</t>
  </si>
  <si>
    <t>公厕管护费下划基数184.1万元，公厕设施管护、新增设施，管护人员工资</t>
  </si>
  <si>
    <t>垃圾管理中心人员经费缺口</t>
  </si>
  <si>
    <t>垃圾收费保障外，人员经费缺口64万</t>
  </si>
  <si>
    <t>221</t>
  </si>
  <si>
    <t>住房保障支出</t>
  </si>
  <si>
    <t xml:space="preserve">  22101</t>
  </si>
  <si>
    <t xml:space="preserve">  保障性安居工程支出</t>
  </si>
  <si>
    <t xml:space="preserve">    2210103</t>
  </si>
  <si>
    <t xml:space="preserve">    棚户区改造</t>
  </si>
  <si>
    <t>2018中央财政城镇保障性安居工程结余结转</t>
  </si>
  <si>
    <t>发改类</t>
  </si>
  <si>
    <t>2019年根据进度和标准进行兑付  宝渭财办综发（2018）32号  2018中央财政城镇保障性安居工程      2615000元</t>
  </si>
  <si>
    <t>019年根据进度和标准进行兑付</t>
  </si>
  <si>
    <t>人民医院西片区棚户区改造结余结转</t>
  </si>
  <si>
    <t>2019年按进度兑付企业  宝渭财办综发（2018）14号  人民医院西片区棚户区改造  1840000元</t>
  </si>
  <si>
    <t xml:space="preserve">    2210105</t>
  </si>
  <si>
    <t xml:space="preserve">    农村危房改造</t>
  </si>
  <si>
    <t>危改资金结余结转</t>
  </si>
  <si>
    <t>危房改造工作已全部对付完毕  宝渭财办社发（2018）122号，农村危房改造资金  200000元</t>
  </si>
  <si>
    <t>2018农村危房改造</t>
  </si>
  <si>
    <t>2018危房改造项目已对付完毕  宝渭财办社发（2018）12号  200000元</t>
  </si>
  <si>
    <t>2018危房改造项目已对付完毕  宝渭财办社发（2018）12号</t>
  </si>
  <si>
    <t>2018建档立卡贫困户危房改造结余结转</t>
  </si>
  <si>
    <t>2018年危房改造项目已全部兑付  宝渭财农发（2018）45号  214000元</t>
  </si>
  <si>
    <t>018年危房改造项目已全部兑付</t>
  </si>
  <si>
    <t>2018年农村危房改造结余结转</t>
  </si>
  <si>
    <t>2018危房改造项目已兑付  宝渭财办社发（2018）151号  1095000元</t>
  </si>
  <si>
    <t>2018危房改造项目已兑付</t>
  </si>
  <si>
    <t xml:space="preserve">    2210199</t>
  </si>
  <si>
    <t xml:space="preserve">    其他保障性安居工程支出</t>
  </si>
  <si>
    <t>2018中央预算内基建支出结余结转</t>
  </si>
  <si>
    <t>2018年按进度按标准兑付企业  宝渭财办建发（2018）87号 2018中央预算内基建支出   20000000元</t>
  </si>
  <si>
    <t>018年按进度按标准兑付企业  宝渭财办建发（2018）87号 2018中央预算内基建支出</t>
  </si>
  <si>
    <t>预算10表</t>
  </si>
  <si>
    <t>部门综合预算一般公共预算项目支出明细表（按经济科目）</t>
  </si>
  <si>
    <t>预算11表</t>
  </si>
  <si>
    <t>2019年部门综合预算一般公共预算拨款“三公”经费及会议费、培训费支出预算表</t>
  </si>
  <si>
    <t>单位：万元</t>
  </si>
  <si>
    <t>单位编码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</si>
  <si>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</si>
  <si>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</si>
  <si>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</si>
  <si>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</si>
  <si>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</si>
  <si>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</si>
  <si>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因公出国(境)费用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</si>
  <si>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</si>
  <si>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</si>
  <si>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</si>
  <si>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</si>
  <si>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</si>
  <si>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</si>
  <si>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</si>
  <si>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</si>
  <si>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</si>
  <si>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</si>
  <si>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</si>
  <si>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</si>
  <si>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</si>
  <si>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202W01</t>
  </si>
  <si>
    <t>202W02</t>
  </si>
  <si>
    <t>202W03</t>
  </si>
  <si>
    <t>202W06</t>
  </si>
  <si>
    <t>预算12表</t>
  </si>
  <si>
    <t>部门综合预算政府性基金收入支出总表</t>
  </si>
  <si>
    <t>收入</t>
  </si>
  <si>
    <t>支出</t>
  </si>
  <si>
    <t>一、政府性基金预算拨款收入</t>
  </si>
  <si>
    <t>预算13表</t>
  </si>
  <si>
    <t>部门综合预算政府性基金支出明细表</t>
  </si>
  <si>
    <t>预算14表</t>
  </si>
  <si>
    <t>政府采购预算表</t>
  </si>
  <si>
    <t>年度</t>
  </si>
  <si>
    <t>采购目录</t>
  </si>
  <si>
    <t>规格要求</t>
  </si>
  <si>
    <t>数量</t>
  </si>
  <si>
    <t>计量单位</t>
  </si>
  <si>
    <t>单价</t>
  </si>
  <si>
    <t>一般公共预算拨款</t>
  </si>
  <si>
    <t>政府性基金拨款</t>
  </si>
  <si>
    <t>上缴附属单位</t>
  </si>
  <si>
    <t>2019</t>
  </si>
  <si>
    <t>计算机</t>
  </si>
  <si>
    <t>台式</t>
  </si>
  <si>
    <t>台</t>
  </si>
  <si>
    <t>装修工程</t>
  </si>
  <si>
    <t>项</t>
  </si>
  <si>
    <t>人均标准公用经费（事业）</t>
  </si>
  <si>
    <t>人均标准公用经费（行政）</t>
  </si>
  <si>
    <t>家具用具</t>
  </si>
  <si>
    <t>办公桌椅</t>
  </si>
  <si>
    <t>批</t>
  </si>
  <si>
    <t>空气调节电器</t>
  </si>
  <si>
    <t>空调1.5P</t>
  </si>
  <si>
    <t>分散采购</t>
  </si>
  <si>
    <t>电瓶车</t>
  </si>
  <si>
    <t>客车</t>
  </si>
  <si>
    <t>面包车</t>
  </si>
  <si>
    <t>辆</t>
  </si>
  <si>
    <t>公共服务</t>
  </si>
  <si>
    <t>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</si>
</sst>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;;"/>
    <numFmt numFmtId="181" formatCode="#,##0.0000"/>
  </numFmts>
  <fonts count="30"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36"/>
      <name val="宋体"/>
      <charset val="134"/>
    </font>
    <font>
      <b/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Font="1" applyFill="1" applyBorder="1" applyAlignment="1" applyProtection="1"/>
    <xf numFmtId="49" fontId="0" fillId="0" borderId="5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/>
    <xf numFmtId="3" fontId="0" fillId="0" borderId="3" xfId="0" applyNumberFormat="1" applyFont="1" applyFill="1" applyBorder="1" applyAlignment="1" applyProtection="1"/>
    <xf numFmtId="4" fontId="0" fillId="0" borderId="6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5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0" fontId="0" fillId="0" borderId="0" xfId="0" applyAlignment="1">
      <alignment horizontal="right"/>
    </xf>
    <xf numFmtId="4" fontId="0" fillId="0" borderId="2" xfId="0" applyNumberFormat="1" applyFont="1" applyFill="1" applyBorder="1" applyAlignment="1" applyProtection="1"/>
    <xf numFmtId="0" fontId="2" fillId="0" borderId="0" xfId="0" applyFont="1" applyAlignment="1">
      <alignment horizontal="right"/>
    </xf>
    <xf numFmtId="0" fontId="3" fillId="0" borderId="0" xfId="0" applyNumberFormat="1" applyFont="1" applyFill="1" applyAlignment="1" applyProtection="1"/>
    <xf numFmtId="180" fontId="0" fillId="0" borderId="5" xfId="0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" fontId="2" fillId="0" borderId="2" xfId="0" applyNumberFormat="1" applyFont="1" applyFill="1" applyBorder="1" applyAlignment="1" applyProtection="1"/>
    <xf numFmtId="0" fontId="2" fillId="0" borderId="5" xfId="0" applyFont="1" applyFill="1" applyBorder="1" applyAlignment="1">
      <alignment horizontal="left" vertical="center"/>
    </xf>
    <xf numFmtId="4" fontId="2" fillId="0" borderId="8" xfId="0" applyNumberFormat="1" applyFont="1" applyFill="1" applyBorder="1" applyAlignment="1" applyProtection="1"/>
    <xf numFmtId="181" fontId="2" fillId="0" borderId="10" xfId="0" applyNumberFormat="1" applyFont="1" applyFill="1" applyBorder="1" applyAlignment="1" applyProtection="1">
      <alignment vertical="center"/>
    </xf>
    <xf numFmtId="4" fontId="0" fillId="0" borderId="0" xfId="0" applyNumberFormat="1" applyFont="1" applyFill="1" applyAlignment="1" applyProtection="1"/>
    <xf numFmtId="0" fontId="2" fillId="0" borderId="3" xfId="0" applyFont="1" applyBorder="1" applyAlignment="1">
      <alignment vertical="center"/>
    </xf>
    <xf numFmtId="4" fontId="2" fillId="0" borderId="4" xfId="0" applyNumberFormat="1" applyFont="1" applyFill="1" applyBorder="1" applyAlignment="1" applyProtection="1"/>
    <xf numFmtId="181" fontId="2" fillId="0" borderId="5" xfId="0" applyNumberFormat="1" applyFont="1" applyFill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2" fillId="0" borderId="2" xfId="0" applyFont="1" applyBorder="1"/>
    <xf numFmtId="181" fontId="2" fillId="0" borderId="5" xfId="0" applyNumberFormat="1" applyFont="1" applyFill="1" applyBorder="1" applyAlignment="1" applyProtection="1"/>
    <xf numFmtId="0" fontId="2" fillId="0" borderId="6" xfId="0" applyFont="1" applyFill="1" applyBorder="1"/>
    <xf numFmtId="0" fontId="0" fillId="0" borderId="0" xfId="0" applyFill="1" applyAlignment="1">
      <alignment vertical="center"/>
    </xf>
    <xf numFmtId="0" fontId="2" fillId="0" borderId="8" xfId="0" applyFont="1" applyFill="1" applyBorder="1"/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Border="1"/>
    <xf numFmtId="0" fontId="2" fillId="0" borderId="5" xfId="0" applyFont="1" applyBorder="1" applyAlignment="1">
      <alignment horizontal="center" vertical="center"/>
    </xf>
    <xf numFmtId="4" fontId="2" fillId="0" borderId="11" xfId="0" applyNumberFormat="1" applyFont="1" applyFill="1" applyBorder="1" applyAlignment="1" applyProtection="1"/>
    <xf numFmtId="0" fontId="2" fillId="0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 applyProtection="1"/>
    <xf numFmtId="49" fontId="0" fillId="0" borderId="6" xfId="0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180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180" fontId="0" fillId="0" borderId="3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40" fontId="0" fillId="0" borderId="2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Continuous" vertical="center" wrapText="1"/>
    </xf>
    <xf numFmtId="4" fontId="0" fillId="0" borderId="5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vertical="center"/>
    </xf>
    <xf numFmtId="49" fontId="0" fillId="0" borderId="6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center" vertical="center"/>
    </xf>
    <xf numFmtId="4" fontId="0" fillId="0" borderId="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 applyProtection="1"/>
    <xf numFmtId="0" fontId="0" fillId="0" borderId="14" xfId="0" applyNumberFormat="1" applyFont="1" applyFill="1" applyBorder="1" applyAlignment="1" applyProtection="1">
      <alignment horizontal="center" vertical="center"/>
    </xf>
    <xf numFmtId="180" fontId="0" fillId="0" borderId="3" xfId="0" applyNumberFormat="1" applyFont="1" applyFill="1" applyBorder="1" applyAlignment="1" applyProtection="1"/>
    <xf numFmtId="0" fontId="0" fillId="0" borderId="2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Border="1"/>
    <xf numFmtId="4" fontId="2" fillId="0" borderId="8" xfId="0" applyNumberFormat="1" applyFont="1" applyBorder="1" applyAlignment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right"/>
    </xf>
    <xf numFmtId="0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showGridLines="0" zoomScaleSheetLayoutView="60" workbookViewId="0">
      <selection activeCell="A1" sqref="A1"/>
    </sheetView>
  </sheetViews>
  <sheetFormatPr defaultColWidth="9.16666666666667" defaultRowHeight="12.75" customHeight="1" outlineLevelRow="4"/>
  <cols>
    <col min="1" max="1" width="145.666666666667" customWidth="1"/>
    <col min="2" max="16384" width="9.16666666666667" customWidth="1"/>
  </cols>
  <sheetData>
    <row r="1" ht="81.75" customHeight="1" spans="1:1">
      <c r="A1" s="125" t="s">
        <v>0</v>
      </c>
    </row>
    <row r="2" ht="81.75" customHeight="1" spans="1:1">
      <c r="A2" s="126"/>
    </row>
    <row r="3" ht="81.75" customHeight="1" spans="1:1">
      <c r="A3" s="127" t="s">
        <v>1</v>
      </c>
    </row>
    <row r="4" ht="81.75" customHeight="1" spans="1:1">
      <c r="A4" s="127" t="s">
        <v>2</v>
      </c>
    </row>
    <row r="5" ht="81.75" customHeight="1" spans="1:1">
      <c r="A5" s="127" t="s">
        <v>3</v>
      </c>
    </row>
  </sheetData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4"/>
  <sheetViews>
    <sheetView showGridLines="0" showZeros="0" tabSelected="1" zoomScaleSheetLayoutView="60" topLeftCell="F49" workbookViewId="0">
      <selection activeCell="K58" sqref="K58"/>
    </sheetView>
  </sheetViews>
  <sheetFormatPr defaultColWidth="9.16666666666667" defaultRowHeight="12.75" customHeight="1"/>
  <cols>
    <col min="1" max="1" width="13.8333333333333" customWidth="1"/>
    <col min="2" max="2" width="29.6666666666667" customWidth="1"/>
    <col min="3" max="3" width="28.1666666666667" customWidth="1"/>
    <col min="4" max="4" width="33.1666666666667" customWidth="1"/>
    <col min="5" max="5" width="8.83333333333333" customWidth="1"/>
    <col min="6" max="6" width="32.5" customWidth="1"/>
    <col min="7" max="7" width="9" customWidth="1"/>
    <col min="8" max="8" width="18.3333333333333" customWidth="1"/>
    <col min="9" max="9" width="16" customWidth="1"/>
    <col min="10" max="10" width="16.1666666666667" customWidth="1"/>
    <col min="11" max="11" width="18.8333333333333" customWidth="1"/>
    <col min="12" max="12" width="17.1666666666667" customWidth="1"/>
    <col min="13" max="13" width="20.6666666666667" customWidth="1"/>
    <col min="14" max="14" width="6.16666666666667" customWidth="1"/>
    <col min="15" max="16384" width="9.16666666666667" customWidth="1"/>
  </cols>
  <sheetData>
    <row r="1" customHeight="1" spans="14:14">
      <c r="N1" s="28" t="s">
        <v>280</v>
      </c>
    </row>
    <row r="2" hidden="1" customHeight="1"/>
    <row r="3" hidden="1" customHeight="1"/>
    <row r="4" ht="26.25" customHeight="1" spans="1:14">
      <c r="A4" s="2" t="s">
        <v>281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hidden="1" customHeight="1"/>
    <row r="6" ht="18.6" customHeight="1" spans="2:14">
      <c r="B6" s="3"/>
      <c r="C6" s="3"/>
      <c r="N6" s="26" t="s">
        <v>6</v>
      </c>
    </row>
    <row r="7" ht="17.25" customHeight="1" spans="1:14">
      <c r="A7" s="5" t="s">
        <v>154</v>
      </c>
      <c r="B7" s="5" t="s">
        <v>72</v>
      </c>
      <c r="C7" s="5" t="s">
        <v>282</v>
      </c>
      <c r="D7" s="5" t="s">
        <v>283</v>
      </c>
      <c r="E7" s="5" t="s">
        <v>284</v>
      </c>
      <c r="F7" s="5" t="s">
        <v>285</v>
      </c>
      <c r="G7" s="7" t="s">
        <v>286</v>
      </c>
      <c r="H7" s="78" t="s">
        <v>287</v>
      </c>
      <c r="I7" s="87"/>
      <c r="J7" s="87"/>
      <c r="K7" s="87"/>
      <c r="L7" s="87"/>
      <c r="M7" s="6" t="s">
        <v>288</v>
      </c>
      <c r="N7" s="67" t="s">
        <v>155</v>
      </c>
    </row>
    <row r="8" ht="20.25" customHeight="1" spans="1:14">
      <c r="A8" s="74"/>
      <c r="B8" s="5"/>
      <c r="C8" s="5"/>
      <c r="D8" s="5"/>
      <c r="E8" s="5"/>
      <c r="F8" s="5"/>
      <c r="G8" s="7"/>
      <c r="H8" s="79" t="s">
        <v>80</v>
      </c>
      <c r="I8" s="79" t="s">
        <v>289</v>
      </c>
      <c r="J8" s="79" t="s">
        <v>290</v>
      </c>
      <c r="K8" s="88" t="s">
        <v>65</v>
      </c>
      <c r="L8" s="88" t="s">
        <v>291</v>
      </c>
      <c r="M8" s="89"/>
      <c r="N8" s="67"/>
    </row>
    <row r="9" ht="17.25" customHeight="1" spans="1:14">
      <c r="A9" s="9" t="s">
        <v>13</v>
      </c>
      <c r="B9" s="8" t="s">
        <v>13</v>
      </c>
      <c r="C9" s="8" t="s">
        <v>13</v>
      </c>
      <c r="D9" s="9" t="s">
        <v>13</v>
      </c>
      <c r="E9" s="9" t="s">
        <v>13</v>
      </c>
      <c r="F9" s="9" t="s">
        <v>13</v>
      </c>
      <c r="G9" s="9" t="s">
        <v>13</v>
      </c>
      <c r="H9" s="9">
        <v>1</v>
      </c>
      <c r="I9" s="9">
        <v>2</v>
      </c>
      <c r="J9" s="9">
        <v>3</v>
      </c>
      <c r="K9" s="9"/>
      <c r="L9" s="9">
        <v>4</v>
      </c>
      <c r="M9" s="9">
        <v>5</v>
      </c>
      <c r="N9" s="23">
        <v>6</v>
      </c>
    </row>
    <row r="10" ht="36.75" customHeight="1" spans="1:15">
      <c r="A10" s="80"/>
      <c r="B10" s="81"/>
      <c r="C10" s="80"/>
      <c r="D10" s="82" t="s">
        <v>82</v>
      </c>
      <c r="E10" s="83"/>
      <c r="F10" s="84"/>
      <c r="G10" s="85"/>
      <c r="H10" s="86">
        <v>91535888.49</v>
      </c>
      <c r="I10" s="90">
        <v>0</v>
      </c>
      <c r="J10" s="86">
        <v>39004033.32</v>
      </c>
      <c r="K10" s="90">
        <v>52531855.17</v>
      </c>
      <c r="L10" s="91">
        <v>0</v>
      </c>
      <c r="M10" s="92"/>
      <c r="N10" s="92"/>
      <c r="O10" s="3"/>
    </row>
    <row r="11" ht="36.75" customHeight="1" spans="1:14">
      <c r="A11" s="80" t="s">
        <v>159</v>
      </c>
      <c r="B11" s="81" t="s">
        <v>160</v>
      </c>
      <c r="C11" s="80"/>
      <c r="D11" s="82"/>
      <c r="E11" s="83"/>
      <c r="F11" s="84"/>
      <c r="G11" s="85"/>
      <c r="H11" s="86">
        <v>53410.42</v>
      </c>
      <c r="I11" s="90">
        <v>0</v>
      </c>
      <c r="J11" s="86">
        <v>0</v>
      </c>
      <c r="K11" s="90">
        <v>53410.42</v>
      </c>
      <c r="L11" s="91">
        <v>0</v>
      </c>
      <c r="M11" s="92"/>
      <c r="N11" s="92"/>
    </row>
    <row r="12" ht="36.75" customHeight="1" spans="1:14">
      <c r="A12" s="80" t="s">
        <v>161</v>
      </c>
      <c r="B12" s="81" t="s">
        <v>162</v>
      </c>
      <c r="C12" s="80"/>
      <c r="D12" s="82"/>
      <c r="E12" s="83"/>
      <c r="F12" s="84"/>
      <c r="G12" s="85"/>
      <c r="H12" s="86">
        <v>53410.42</v>
      </c>
      <c r="I12" s="90">
        <v>0</v>
      </c>
      <c r="J12" s="86">
        <v>0</v>
      </c>
      <c r="K12" s="90">
        <v>53410.42</v>
      </c>
      <c r="L12" s="91">
        <v>0</v>
      </c>
      <c r="M12" s="92"/>
      <c r="N12" s="92"/>
    </row>
    <row r="13" ht="36.75" customHeight="1" spans="1:14">
      <c r="A13" s="80" t="s">
        <v>163</v>
      </c>
      <c r="B13" s="81" t="s">
        <v>164</v>
      </c>
      <c r="C13" s="80" t="s">
        <v>84</v>
      </c>
      <c r="D13" s="82" t="s">
        <v>292</v>
      </c>
      <c r="E13" s="83" t="s">
        <v>293</v>
      </c>
      <c r="F13" s="84" t="s">
        <v>294</v>
      </c>
      <c r="G13" s="85" t="s">
        <v>295</v>
      </c>
      <c r="H13" s="86">
        <v>1344.24</v>
      </c>
      <c r="I13" s="90">
        <v>0</v>
      </c>
      <c r="J13" s="86">
        <v>0</v>
      </c>
      <c r="K13" s="90">
        <v>1344.24</v>
      </c>
      <c r="L13" s="91">
        <v>0</v>
      </c>
      <c r="M13" s="92" t="s">
        <v>294</v>
      </c>
      <c r="N13" s="92"/>
    </row>
    <row r="14" ht="36.75" customHeight="1" spans="1:14">
      <c r="A14" s="80" t="s">
        <v>163</v>
      </c>
      <c r="B14" s="81" t="s">
        <v>164</v>
      </c>
      <c r="C14" s="80" t="s">
        <v>296</v>
      </c>
      <c r="D14" s="82" t="s">
        <v>297</v>
      </c>
      <c r="E14" s="83" t="s">
        <v>293</v>
      </c>
      <c r="F14" s="84" t="s">
        <v>298</v>
      </c>
      <c r="G14" s="85" t="s">
        <v>295</v>
      </c>
      <c r="H14" s="86">
        <v>48019.56</v>
      </c>
      <c r="I14" s="90">
        <v>0</v>
      </c>
      <c r="J14" s="86">
        <v>0</v>
      </c>
      <c r="K14" s="90">
        <v>48019.56</v>
      </c>
      <c r="L14" s="91">
        <v>0</v>
      </c>
      <c r="M14" s="92" t="s">
        <v>299</v>
      </c>
      <c r="N14" s="92"/>
    </row>
    <row r="15" ht="36.75" customHeight="1" spans="1:14">
      <c r="A15" s="80" t="s">
        <v>163</v>
      </c>
      <c r="B15" s="81" t="s">
        <v>164</v>
      </c>
      <c r="C15" s="80" t="s">
        <v>300</v>
      </c>
      <c r="D15" s="82" t="s">
        <v>301</v>
      </c>
      <c r="E15" s="83" t="s">
        <v>293</v>
      </c>
      <c r="F15" s="84" t="s">
        <v>302</v>
      </c>
      <c r="G15" s="85" t="s">
        <v>295</v>
      </c>
      <c r="H15" s="86">
        <v>4046.62</v>
      </c>
      <c r="I15" s="90">
        <v>0</v>
      </c>
      <c r="J15" s="86">
        <v>0</v>
      </c>
      <c r="K15" s="90">
        <v>4046.62</v>
      </c>
      <c r="L15" s="91">
        <v>0</v>
      </c>
      <c r="M15" s="92" t="s">
        <v>302</v>
      </c>
      <c r="N15" s="92"/>
    </row>
    <row r="16" ht="36.75" customHeight="1" spans="1:15">
      <c r="A16" s="80" t="s">
        <v>173</v>
      </c>
      <c r="B16" s="81" t="s">
        <v>174</v>
      </c>
      <c r="C16" s="80"/>
      <c r="D16" s="82"/>
      <c r="E16" s="83"/>
      <c r="F16" s="84"/>
      <c r="G16" s="85"/>
      <c r="H16" s="86">
        <v>65039678.07</v>
      </c>
      <c r="I16" s="90">
        <v>0</v>
      </c>
      <c r="J16" s="86">
        <v>39004033.32</v>
      </c>
      <c r="K16" s="90">
        <v>26035644.75</v>
      </c>
      <c r="L16" s="91">
        <v>0</v>
      </c>
      <c r="M16" s="92"/>
      <c r="N16" s="92"/>
      <c r="O16" s="3"/>
    </row>
    <row r="17" ht="36.75" customHeight="1" spans="1:15">
      <c r="A17" s="80" t="s">
        <v>175</v>
      </c>
      <c r="B17" s="81" t="s">
        <v>176</v>
      </c>
      <c r="C17" s="80"/>
      <c r="D17" s="82"/>
      <c r="E17" s="83"/>
      <c r="F17" s="84"/>
      <c r="G17" s="85"/>
      <c r="H17" s="86">
        <v>13991046.98</v>
      </c>
      <c r="I17" s="90">
        <v>0</v>
      </c>
      <c r="J17" s="86">
        <v>9743123</v>
      </c>
      <c r="K17" s="90">
        <v>4247923.98</v>
      </c>
      <c r="L17" s="91">
        <v>0</v>
      </c>
      <c r="M17" s="92"/>
      <c r="N17" s="92"/>
      <c r="O17" s="3"/>
    </row>
    <row r="18" ht="36.75" customHeight="1" spans="1:16">
      <c r="A18" s="80" t="s">
        <v>177</v>
      </c>
      <c r="B18" s="81" t="s">
        <v>178</v>
      </c>
      <c r="C18" s="80" t="s">
        <v>303</v>
      </c>
      <c r="D18" s="82" t="s">
        <v>304</v>
      </c>
      <c r="E18" s="83" t="s">
        <v>293</v>
      </c>
      <c r="F18" s="84" t="s">
        <v>305</v>
      </c>
      <c r="G18" s="85" t="s">
        <v>306</v>
      </c>
      <c r="H18" s="86">
        <v>944100</v>
      </c>
      <c r="I18" s="90">
        <v>0</v>
      </c>
      <c r="J18" s="86">
        <v>944100</v>
      </c>
      <c r="K18" s="90">
        <v>0</v>
      </c>
      <c r="L18" s="91">
        <v>0</v>
      </c>
      <c r="M18" s="92" t="s">
        <v>307</v>
      </c>
      <c r="N18" s="92"/>
      <c r="O18" s="3"/>
      <c r="P18" s="3"/>
    </row>
    <row r="19" ht="36.75" customHeight="1" spans="1:16">
      <c r="A19" s="80" t="s">
        <v>177</v>
      </c>
      <c r="B19" s="81" t="s">
        <v>178</v>
      </c>
      <c r="C19" s="80" t="s">
        <v>303</v>
      </c>
      <c r="D19" s="82" t="s">
        <v>308</v>
      </c>
      <c r="E19" s="83" t="s">
        <v>293</v>
      </c>
      <c r="F19" s="84" t="s">
        <v>309</v>
      </c>
      <c r="G19" s="85" t="s">
        <v>306</v>
      </c>
      <c r="H19" s="86">
        <v>50000</v>
      </c>
      <c r="I19" s="90">
        <v>0</v>
      </c>
      <c r="J19" s="86">
        <v>50000</v>
      </c>
      <c r="K19" s="90">
        <v>0</v>
      </c>
      <c r="L19" s="91">
        <v>0</v>
      </c>
      <c r="M19" s="92" t="s">
        <v>307</v>
      </c>
      <c r="N19" s="92"/>
      <c r="P19" s="3"/>
    </row>
    <row r="20" ht="36.75" customHeight="1" spans="1:16">
      <c r="A20" s="80" t="s">
        <v>177</v>
      </c>
      <c r="B20" s="81" t="s">
        <v>178</v>
      </c>
      <c r="C20" s="80" t="s">
        <v>303</v>
      </c>
      <c r="D20" s="82" t="s">
        <v>310</v>
      </c>
      <c r="E20" s="83" t="s">
        <v>293</v>
      </c>
      <c r="F20" s="84" t="s">
        <v>311</v>
      </c>
      <c r="G20" s="85" t="s">
        <v>312</v>
      </c>
      <c r="H20" s="86">
        <v>800000</v>
      </c>
      <c r="I20" s="90">
        <v>0</v>
      </c>
      <c r="J20" s="86">
        <v>800000</v>
      </c>
      <c r="K20" s="90">
        <v>0</v>
      </c>
      <c r="L20" s="91">
        <v>0</v>
      </c>
      <c r="M20" s="92" t="s">
        <v>313</v>
      </c>
      <c r="N20" s="92"/>
      <c r="O20" s="3"/>
      <c r="P20" s="3"/>
    </row>
    <row r="21" ht="36.75" customHeight="1" spans="1:16">
      <c r="A21" s="80" t="s">
        <v>177</v>
      </c>
      <c r="B21" s="81" t="s">
        <v>178</v>
      </c>
      <c r="C21" s="80" t="s">
        <v>303</v>
      </c>
      <c r="D21" s="82" t="s">
        <v>314</v>
      </c>
      <c r="E21" s="83" t="s">
        <v>293</v>
      </c>
      <c r="F21" s="84" t="s">
        <v>315</v>
      </c>
      <c r="G21" s="85" t="s">
        <v>306</v>
      </c>
      <c r="H21" s="86">
        <v>300000</v>
      </c>
      <c r="I21" s="90">
        <v>0</v>
      </c>
      <c r="J21" s="86">
        <v>300000</v>
      </c>
      <c r="K21" s="90">
        <v>0</v>
      </c>
      <c r="L21" s="91">
        <v>0</v>
      </c>
      <c r="M21" s="92" t="s">
        <v>316</v>
      </c>
      <c r="N21" s="92"/>
      <c r="O21" s="3"/>
      <c r="P21" s="3"/>
    </row>
    <row r="22" ht="36.75" customHeight="1" spans="1:16">
      <c r="A22" s="80" t="s">
        <v>177</v>
      </c>
      <c r="B22" s="81" t="s">
        <v>178</v>
      </c>
      <c r="C22" s="80" t="s">
        <v>303</v>
      </c>
      <c r="D22" s="82" t="s">
        <v>317</v>
      </c>
      <c r="E22" s="83" t="s">
        <v>293</v>
      </c>
      <c r="F22" s="84" t="s">
        <v>318</v>
      </c>
      <c r="G22" s="85" t="s">
        <v>306</v>
      </c>
      <c r="H22" s="86">
        <v>200000</v>
      </c>
      <c r="I22" s="90">
        <v>0</v>
      </c>
      <c r="J22" s="86">
        <v>200000</v>
      </c>
      <c r="K22" s="90">
        <v>0</v>
      </c>
      <c r="L22" s="91">
        <v>0</v>
      </c>
      <c r="M22" s="92" t="s">
        <v>319</v>
      </c>
      <c r="N22" s="92"/>
      <c r="O22" s="3"/>
      <c r="P22" s="3"/>
    </row>
    <row r="23" ht="36.75" customHeight="1" spans="1:16">
      <c r="A23" s="80" t="s">
        <v>177</v>
      </c>
      <c r="B23" s="81" t="s">
        <v>178</v>
      </c>
      <c r="C23" s="80" t="s">
        <v>303</v>
      </c>
      <c r="D23" s="82" t="s">
        <v>320</v>
      </c>
      <c r="E23" s="83" t="s">
        <v>293</v>
      </c>
      <c r="F23" s="84" t="s">
        <v>321</v>
      </c>
      <c r="G23" s="85" t="s">
        <v>306</v>
      </c>
      <c r="H23" s="86">
        <v>2520000</v>
      </c>
      <c r="I23" s="90">
        <v>0</v>
      </c>
      <c r="J23" s="86">
        <v>2520000</v>
      </c>
      <c r="K23" s="90">
        <v>0</v>
      </c>
      <c r="L23" s="91">
        <v>0</v>
      </c>
      <c r="M23" s="92" t="s">
        <v>322</v>
      </c>
      <c r="N23" s="92"/>
      <c r="O23" s="3"/>
      <c r="P23" s="3"/>
    </row>
    <row r="24" ht="36.75" customHeight="1" spans="1:16">
      <c r="A24" s="80" t="s">
        <v>323</v>
      </c>
      <c r="B24" s="81" t="s">
        <v>324</v>
      </c>
      <c r="C24" s="80" t="s">
        <v>300</v>
      </c>
      <c r="D24" s="82" t="s">
        <v>325</v>
      </c>
      <c r="E24" s="83" t="s">
        <v>293</v>
      </c>
      <c r="F24" s="84" t="s">
        <v>326</v>
      </c>
      <c r="G24" s="85" t="s">
        <v>295</v>
      </c>
      <c r="H24" s="86">
        <v>51520.6</v>
      </c>
      <c r="I24" s="90">
        <v>0</v>
      </c>
      <c r="J24" s="86">
        <v>0</v>
      </c>
      <c r="K24" s="90">
        <v>51520.6</v>
      </c>
      <c r="L24" s="91">
        <v>0</v>
      </c>
      <c r="M24" s="92" t="s">
        <v>326</v>
      </c>
      <c r="N24" s="92"/>
      <c r="O24" s="3"/>
      <c r="P24" s="3"/>
    </row>
    <row r="25" ht="36.75" customHeight="1" spans="1:16">
      <c r="A25" s="80" t="s">
        <v>179</v>
      </c>
      <c r="B25" s="81" t="s">
        <v>180</v>
      </c>
      <c r="C25" s="80" t="s">
        <v>84</v>
      </c>
      <c r="D25" s="82" t="s">
        <v>327</v>
      </c>
      <c r="E25" s="83" t="s">
        <v>293</v>
      </c>
      <c r="F25" s="84" t="s">
        <v>328</v>
      </c>
      <c r="G25" s="85"/>
      <c r="H25" s="86">
        <v>150000</v>
      </c>
      <c r="I25" s="90">
        <v>0</v>
      </c>
      <c r="J25" s="86">
        <v>0</v>
      </c>
      <c r="K25" s="90">
        <v>150000</v>
      </c>
      <c r="L25" s="91">
        <v>0</v>
      </c>
      <c r="M25" s="92" t="s">
        <v>329</v>
      </c>
      <c r="N25" s="92"/>
      <c r="O25" s="3"/>
      <c r="P25" s="3"/>
    </row>
    <row r="26" ht="36.75" customHeight="1" spans="1:16">
      <c r="A26" s="80" t="s">
        <v>179</v>
      </c>
      <c r="B26" s="81" t="s">
        <v>180</v>
      </c>
      <c r="C26" s="80" t="s">
        <v>84</v>
      </c>
      <c r="D26" s="82" t="s">
        <v>330</v>
      </c>
      <c r="E26" s="83" t="s">
        <v>293</v>
      </c>
      <c r="F26" s="84" t="s">
        <v>331</v>
      </c>
      <c r="G26" s="85"/>
      <c r="H26" s="86">
        <v>22500</v>
      </c>
      <c r="I26" s="90">
        <v>0</v>
      </c>
      <c r="J26" s="86">
        <v>0</v>
      </c>
      <c r="K26" s="90">
        <v>22500</v>
      </c>
      <c r="L26" s="91">
        <v>0</v>
      </c>
      <c r="M26" s="92" t="s">
        <v>332</v>
      </c>
      <c r="N26" s="92"/>
      <c r="O26" s="3"/>
      <c r="P26" s="3"/>
    </row>
    <row r="27" ht="36.75" customHeight="1" spans="1:16">
      <c r="A27" s="80" t="s">
        <v>179</v>
      </c>
      <c r="B27" s="81" t="s">
        <v>180</v>
      </c>
      <c r="C27" s="80" t="s">
        <v>84</v>
      </c>
      <c r="D27" s="82" t="s">
        <v>333</v>
      </c>
      <c r="E27" s="83" t="s">
        <v>293</v>
      </c>
      <c r="F27" s="84" t="s">
        <v>334</v>
      </c>
      <c r="G27" s="85"/>
      <c r="H27" s="86">
        <v>292943</v>
      </c>
      <c r="I27" s="90">
        <v>0</v>
      </c>
      <c r="J27" s="86">
        <v>292943</v>
      </c>
      <c r="K27" s="90">
        <v>0</v>
      </c>
      <c r="L27" s="91">
        <v>0</v>
      </c>
      <c r="M27" s="92" t="s">
        <v>335</v>
      </c>
      <c r="N27" s="92"/>
      <c r="O27" s="3"/>
      <c r="P27" s="3"/>
    </row>
    <row r="28" ht="36.75" customHeight="1" spans="1:15">
      <c r="A28" s="80" t="s">
        <v>179</v>
      </c>
      <c r="B28" s="81" t="s">
        <v>180</v>
      </c>
      <c r="C28" s="80" t="s">
        <v>84</v>
      </c>
      <c r="D28" s="82" t="s">
        <v>336</v>
      </c>
      <c r="E28" s="83" t="s">
        <v>293</v>
      </c>
      <c r="F28" s="84" t="s">
        <v>337</v>
      </c>
      <c r="G28" s="85"/>
      <c r="H28" s="86">
        <v>42000</v>
      </c>
      <c r="I28" s="90">
        <v>0</v>
      </c>
      <c r="J28" s="86">
        <v>42000</v>
      </c>
      <c r="K28" s="90">
        <v>0</v>
      </c>
      <c r="L28" s="91">
        <v>0</v>
      </c>
      <c r="M28" s="92" t="s">
        <v>338</v>
      </c>
      <c r="N28" s="92"/>
      <c r="O28" s="3"/>
    </row>
    <row r="29" ht="36.75" customHeight="1" spans="1:14">
      <c r="A29" s="80" t="s">
        <v>179</v>
      </c>
      <c r="B29" s="81" t="s">
        <v>180</v>
      </c>
      <c r="C29" s="80" t="s">
        <v>84</v>
      </c>
      <c r="D29" s="82" t="s">
        <v>339</v>
      </c>
      <c r="E29" s="83" t="s">
        <v>293</v>
      </c>
      <c r="F29" s="84" t="s">
        <v>340</v>
      </c>
      <c r="G29" s="85" t="s">
        <v>295</v>
      </c>
      <c r="H29" s="86">
        <v>37800</v>
      </c>
      <c r="I29" s="90">
        <v>0</v>
      </c>
      <c r="J29" s="86">
        <v>0</v>
      </c>
      <c r="K29" s="90">
        <v>37800</v>
      </c>
      <c r="L29" s="91">
        <v>0</v>
      </c>
      <c r="M29" s="92" t="s">
        <v>341</v>
      </c>
      <c r="N29" s="92"/>
    </row>
    <row r="30" ht="36.75" customHeight="1" spans="1:14">
      <c r="A30" s="80" t="s">
        <v>179</v>
      </c>
      <c r="B30" s="81" t="s">
        <v>180</v>
      </c>
      <c r="C30" s="80" t="s">
        <v>84</v>
      </c>
      <c r="D30" s="82" t="s">
        <v>342</v>
      </c>
      <c r="E30" s="83" t="s">
        <v>293</v>
      </c>
      <c r="F30" s="84" t="s">
        <v>343</v>
      </c>
      <c r="G30" s="85"/>
      <c r="H30" s="86">
        <v>130000</v>
      </c>
      <c r="I30" s="90">
        <v>0</v>
      </c>
      <c r="J30" s="86">
        <v>0</v>
      </c>
      <c r="K30" s="90">
        <v>130000</v>
      </c>
      <c r="L30" s="91">
        <v>0</v>
      </c>
      <c r="M30" s="92" t="s">
        <v>343</v>
      </c>
      <c r="N30" s="92"/>
    </row>
    <row r="31" ht="36.75" customHeight="1" spans="1:14">
      <c r="A31" s="80" t="s">
        <v>179</v>
      </c>
      <c r="B31" s="81" t="s">
        <v>180</v>
      </c>
      <c r="C31" s="80" t="s">
        <v>344</v>
      </c>
      <c r="D31" s="82" t="s">
        <v>345</v>
      </c>
      <c r="E31" s="83" t="s">
        <v>293</v>
      </c>
      <c r="F31" s="84" t="s">
        <v>346</v>
      </c>
      <c r="G31" s="85" t="s">
        <v>306</v>
      </c>
      <c r="H31" s="86">
        <v>94080</v>
      </c>
      <c r="I31" s="90">
        <v>0</v>
      </c>
      <c r="J31" s="86">
        <v>94080</v>
      </c>
      <c r="K31" s="90">
        <v>0</v>
      </c>
      <c r="L31" s="91">
        <v>0</v>
      </c>
      <c r="M31" s="92" t="s">
        <v>347</v>
      </c>
      <c r="N31" s="92"/>
    </row>
    <row r="32" ht="36.75" customHeight="1" spans="1:14">
      <c r="A32" s="80" t="s">
        <v>179</v>
      </c>
      <c r="B32" s="81" t="s">
        <v>180</v>
      </c>
      <c r="C32" s="80" t="s">
        <v>344</v>
      </c>
      <c r="D32" s="82" t="s">
        <v>348</v>
      </c>
      <c r="E32" s="83" t="s">
        <v>293</v>
      </c>
      <c r="F32" s="84" t="s">
        <v>349</v>
      </c>
      <c r="G32" s="85"/>
      <c r="H32" s="86">
        <v>336248.32</v>
      </c>
      <c r="I32" s="90">
        <v>0</v>
      </c>
      <c r="J32" s="86">
        <v>0</v>
      </c>
      <c r="K32" s="90">
        <v>336248.32</v>
      </c>
      <c r="L32" s="91">
        <v>0</v>
      </c>
      <c r="M32" s="92" t="s">
        <v>350</v>
      </c>
      <c r="N32" s="92"/>
    </row>
    <row r="33" ht="36.75" customHeight="1" spans="1:14">
      <c r="A33" s="80" t="s">
        <v>179</v>
      </c>
      <c r="B33" s="81" t="s">
        <v>180</v>
      </c>
      <c r="C33" s="80" t="s">
        <v>296</v>
      </c>
      <c r="D33" s="82" t="s">
        <v>351</v>
      </c>
      <c r="E33" s="83" t="s">
        <v>293</v>
      </c>
      <c r="F33" s="84" t="s">
        <v>352</v>
      </c>
      <c r="G33" s="85" t="s">
        <v>295</v>
      </c>
      <c r="H33" s="86">
        <v>527238.4</v>
      </c>
      <c r="I33" s="90">
        <v>0</v>
      </c>
      <c r="J33" s="86">
        <v>0</v>
      </c>
      <c r="K33" s="90">
        <v>527238.4</v>
      </c>
      <c r="L33" s="91">
        <v>0</v>
      </c>
      <c r="M33" s="92" t="s">
        <v>353</v>
      </c>
      <c r="N33" s="92"/>
    </row>
    <row r="34" ht="36.75" customHeight="1" spans="1:14">
      <c r="A34" s="80" t="s">
        <v>179</v>
      </c>
      <c r="B34" s="81" t="s">
        <v>180</v>
      </c>
      <c r="C34" s="80" t="s">
        <v>296</v>
      </c>
      <c r="D34" s="82" t="s">
        <v>354</v>
      </c>
      <c r="E34" s="83" t="s">
        <v>293</v>
      </c>
      <c r="F34" s="84" t="s">
        <v>355</v>
      </c>
      <c r="G34" s="85" t="s">
        <v>295</v>
      </c>
      <c r="H34" s="86">
        <v>102900</v>
      </c>
      <c r="I34" s="90">
        <v>0</v>
      </c>
      <c r="J34" s="86">
        <v>0</v>
      </c>
      <c r="K34" s="90">
        <v>102900</v>
      </c>
      <c r="L34" s="91">
        <v>0</v>
      </c>
      <c r="M34" s="92" t="s">
        <v>355</v>
      </c>
      <c r="N34" s="92"/>
    </row>
    <row r="35" ht="36.75" customHeight="1" spans="1:14">
      <c r="A35" s="80" t="s">
        <v>179</v>
      </c>
      <c r="B35" s="81" t="s">
        <v>180</v>
      </c>
      <c r="C35" s="80" t="s">
        <v>296</v>
      </c>
      <c r="D35" s="82" t="s">
        <v>356</v>
      </c>
      <c r="E35" s="83" t="s">
        <v>293</v>
      </c>
      <c r="F35" s="84" t="s">
        <v>357</v>
      </c>
      <c r="G35" s="85" t="s">
        <v>295</v>
      </c>
      <c r="H35" s="86">
        <v>2000000</v>
      </c>
      <c r="I35" s="90">
        <v>0</v>
      </c>
      <c r="J35" s="86">
        <v>0</v>
      </c>
      <c r="K35" s="90">
        <v>2000000</v>
      </c>
      <c r="L35" s="91">
        <v>0</v>
      </c>
      <c r="M35" s="92" t="s">
        <v>357</v>
      </c>
      <c r="N35" s="92"/>
    </row>
    <row r="36" ht="36.75" customHeight="1" spans="1:14">
      <c r="A36" s="80" t="s">
        <v>179</v>
      </c>
      <c r="B36" s="81" t="s">
        <v>180</v>
      </c>
      <c r="C36" s="80" t="s">
        <v>296</v>
      </c>
      <c r="D36" s="82" t="s">
        <v>358</v>
      </c>
      <c r="E36" s="83" t="s">
        <v>293</v>
      </c>
      <c r="F36" s="84" t="s">
        <v>359</v>
      </c>
      <c r="G36" s="85" t="s">
        <v>295</v>
      </c>
      <c r="H36" s="86">
        <v>295000</v>
      </c>
      <c r="I36" s="90">
        <v>0</v>
      </c>
      <c r="J36" s="86">
        <v>295000</v>
      </c>
      <c r="K36" s="90">
        <v>0</v>
      </c>
      <c r="L36" s="91">
        <v>0</v>
      </c>
      <c r="M36" s="92" t="s">
        <v>360</v>
      </c>
      <c r="N36" s="92"/>
    </row>
    <row r="37" ht="36.75" customHeight="1" spans="1:14">
      <c r="A37" s="80" t="s">
        <v>179</v>
      </c>
      <c r="B37" s="81" t="s">
        <v>180</v>
      </c>
      <c r="C37" s="80" t="s">
        <v>296</v>
      </c>
      <c r="D37" s="82" t="s">
        <v>358</v>
      </c>
      <c r="E37" s="83" t="s">
        <v>293</v>
      </c>
      <c r="F37" s="84" t="s">
        <v>359</v>
      </c>
      <c r="G37" s="85" t="s">
        <v>295</v>
      </c>
      <c r="H37" s="86">
        <v>5000</v>
      </c>
      <c r="I37" s="90">
        <v>0</v>
      </c>
      <c r="J37" s="86">
        <v>5000</v>
      </c>
      <c r="K37" s="90">
        <v>0</v>
      </c>
      <c r="L37" s="91">
        <v>0</v>
      </c>
      <c r="M37" s="92" t="s">
        <v>360</v>
      </c>
      <c r="N37" s="92" t="s">
        <v>361</v>
      </c>
    </row>
    <row r="38" ht="36.75" customHeight="1" spans="1:14">
      <c r="A38" s="80" t="s">
        <v>179</v>
      </c>
      <c r="B38" s="81" t="s">
        <v>180</v>
      </c>
      <c r="C38" s="80" t="s">
        <v>300</v>
      </c>
      <c r="D38" s="82" t="s">
        <v>362</v>
      </c>
      <c r="E38" s="83" t="s">
        <v>293</v>
      </c>
      <c r="F38" s="84" t="s">
        <v>363</v>
      </c>
      <c r="G38" s="85" t="s">
        <v>295</v>
      </c>
      <c r="H38" s="86">
        <v>7500</v>
      </c>
      <c r="I38" s="90">
        <v>0</v>
      </c>
      <c r="J38" s="86">
        <v>0</v>
      </c>
      <c r="K38" s="90">
        <v>7500</v>
      </c>
      <c r="L38" s="91">
        <v>0</v>
      </c>
      <c r="M38" s="92" t="s">
        <v>363</v>
      </c>
      <c r="N38" s="92"/>
    </row>
    <row r="39" ht="36.75" customHeight="1" spans="1:14">
      <c r="A39" s="80" t="s">
        <v>179</v>
      </c>
      <c r="B39" s="81" t="s">
        <v>180</v>
      </c>
      <c r="C39" s="80" t="s">
        <v>300</v>
      </c>
      <c r="D39" s="82" t="s">
        <v>325</v>
      </c>
      <c r="E39" s="83" t="s">
        <v>293</v>
      </c>
      <c r="F39" s="84" t="s">
        <v>364</v>
      </c>
      <c r="G39" s="85" t="s">
        <v>295</v>
      </c>
      <c r="H39" s="86">
        <v>7500</v>
      </c>
      <c r="I39" s="90">
        <v>0</v>
      </c>
      <c r="J39" s="86">
        <v>0</v>
      </c>
      <c r="K39" s="90">
        <v>7500</v>
      </c>
      <c r="L39" s="91">
        <v>0</v>
      </c>
      <c r="M39" s="92" t="s">
        <v>364</v>
      </c>
      <c r="N39" s="92"/>
    </row>
    <row r="40" ht="36.75" customHeight="1" spans="1:14">
      <c r="A40" s="80" t="s">
        <v>179</v>
      </c>
      <c r="B40" s="81" t="s">
        <v>180</v>
      </c>
      <c r="C40" s="80" t="s">
        <v>300</v>
      </c>
      <c r="D40" s="82" t="s">
        <v>365</v>
      </c>
      <c r="E40" s="83" t="s">
        <v>293</v>
      </c>
      <c r="F40" s="84" t="s">
        <v>366</v>
      </c>
      <c r="G40" s="85" t="s">
        <v>295</v>
      </c>
      <c r="H40" s="86">
        <v>22000</v>
      </c>
      <c r="I40" s="90">
        <v>0</v>
      </c>
      <c r="J40" s="86">
        <v>0</v>
      </c>
      <c r="K40" s="90">
        <v>22000</v>
      </c>
      <c r="L40" s="91">
        <v>0</v>
      </c>
      <c r="M40" s="92" t="s">
        <v>367</v>
      </c>
      <c r="N40" s="92"/>
    </row>
    <row r="41" ht="36.75" customHeight="1" spans="1:14">
      <c r="A41" s="80" t="s">
        <v>179</v>
      </c>
      <c r="B41" s="81" t="s">
        <v>180</v>
      </c>
      <c r="C41" s="80" t="s">
        <v>300</v>
      </c>
      <c r="D41" s="82" t="s">
        <v>339</v>
      </c>
      <c r="E41" s="83" t="s">
        <v>293</v>
      </c>
      <c r="F41" s="84" t="s">
        <v>368</v>
      </c>
      <c r="G41" s="85" t="s">
        <v>295</v>
      </c>
      <c r="H41" s="86">
        <v>10500</v>
      </c>
      <c r="I41" s="90">
        <v>0</v>
      </c>
      <c r="J41" s="86">
        <v>0</v>
      </c>
      <c r="K41" s="90">
        <v>10500</v>
      </c>
      <c r="L41" s="91">
        <v>0</v>
      </c>
      <c r="M41" s="92" t="s">
        <v>369</v>
      </c>
      <c r="N41" s="92"/>
    </row>
    <row r="42" ht="36.75" customHeight="1" spans="1:14">
      <c r="A42" s="80" t="s">
        <v>179</v>
      </c>
      <c r="B42" s="81" t="s">
        <v>180</v>
      </c>
      <c r="C42" s="80" t="s">
        <v>370</v>
      </c>
      <c r="D42" s="82" t="s">
        <v>371</v>
      </c>
      <c r="E42" s="83" t="s">
        <v>293</v>
      </c>
      <c r="F42" s="84" t="s">
        <v>372</v>
      </c>
      <c r="G42" s="85" t="s">
        <v>295</v>
      </c>
      <c r="H42" s="86">
        <v>206800</v>
      </c>
      <c r="I42" s="90">
        <v>0</v>
      </c>
      <c r="J42" s="86">
        <v>0</v>
      </c>
      <c r="K42" s="90">
        <v>206800</v>
      </c>
      <c r="L42" s="91">
        <v>0</v>
      </c>
      <c r="M42" s="92" t="s">
        <v>373</v>
      </c>
      <c r="N42" s="92"/>
    </row>
    <row r="43" ht="36.75" customHeight="1" spans="1:14">
      <c r="A43" s="80" t="s">
        <v>179</v>
      </c>
      <c r="B43" s="81" t="s">
        <v>180</v>
      </c>
      <c r="C43" s="80" t="s">
        <v>370</v>
      </c>
      <c r="D43" s="82" t="s">
        <v>374</v>
      </c>
      <c r="E43" s="83" t="s">
        <v>293</v>
      </c>
      <c r="F43" s="84" t="s">
        <v>375</v>
      </c>
      <c r="G43" s="85" t="s">
        <v>295</v>
      </c>
      <c r="H43" s="86">
        <v>1000000</v>
      </c>
      <c r="I43" s="90">
        <v>0</v>
      </c>
      <c r="J43" s="86">
        <v>1000000</v>
      </c>
      <c r="K43" s="90">
        <v>0</v>
      </c>
      <c r="L43" s="91">
        <v>0</v>
      </c>
      <c r="M43" s="92" t="s">
        <v>376</v>
      </c>
      <c r="N43" s="92"/>
    </row>
    <row r="44" ht="36.75" customHeight="1" spans="1:14">
      <c r="A44" s="80" t="s">
        <v>179</v>
      </c>
      <c r="B44" s="81" t="s">
        <v>180</v>
      </c>
      <c r="C44" s="80" t="s">
        <v>370</v>
      </c>
      <c r="D44" s="82" t="s">
        <v>377</v>
      </c>
      <c r="E44" s="83" t="s">
        <v>293</v>
      </c>
      <c r="F44" s="84" t="s">
        <v>378</v>
      </c>
      <c r="G44" s="85"/>
      <c r="H44" s="86">
        <v>780000</v>
      </c>
      <c r="I44" s="90">
        <v>0</v>
      </c>
      <c r="J44" s="86">
        <v>780000</v>
      </c>
      <c r="K44" s="90">
        <v>0</v>
      </c>
      <c r="L44" s="91">
        <v>0</v>
      </c>
      <c r="M44" s="92" t="s">
        <v>379</v>
      </c>
      <c r="N44" s="92"/>
    </row>
    <row r="45" ht="36.75" customHeight="1" spans="1:14">
      <c r="A45" s="80" t="s">
        <v>179</v>
      </c>
      <c r="B45" s="81" t="s">
        <v>180</v>
      </c>
      <c r="C45" s="80" t="s">
        <v>370</v>
      </c>
      <c r="D45" s="82" t="s">
        <v>380</v>
      </c>
      <c r="E45" s="83" t="s">
        <v>293</v>
      </c>
      <c r="F45" s="84" t="s">
        <v>381</v>
      </c>
      <c r="G45" s="85" t="s">
        <v>295</v>
      </c>
      <c r="H45" s="86">
        <v>536716.66</v>
      </c>
      <c r="I45" s="90">
        <v>0</v>
      </c>
      <c r="J45" s="86">
        <v>0</v>
      </c>
      <c r="K45" s="90">
        <v>536716.66</v>
      </c>
      <c r="L45" s="91">
        <v>0</v>
      </c>
      <c r="M45" s="92" t="s">
        <v>382</v>
      </c>
      <c r="N45" s="92"/>
    </row>
    <row r="46" ht="36.75" customHeight="1" spans="1:14">
      <c r="A46" s="80" t="s">
        <v>179</v>
      </c>
      <c r="B46" s="81" t="s">
        <v>180</v>
      </c>
      <c r="C46" s="80" t="s">
        <v>370</v>
      </c>
      <c r="D46" s="82" t="s">
        <v>383</v>
      </c>
      <c r="E46" s="83" t="s">
        <v>293</v>
      </c>
      <c r="F46" s="84" t="s">
        <v>384</v>
      </c>
      <c r="G46" s="85" t="s">
        <v>295</v>
      </c>
      <c r="H46" s="86">
        <v>98700</v>
      </c>
      <c r="I46" s="90">
        <v>0</v>
      </c>
      <c r="J46" s="86">
        <v>0</v>
      </c>
      <c r="K46" s="90">
        <v>98700</v>
      </c>
      <c r="L46" s="91">
        <v>0</v>
      </c>
      <c r="M46" s="92" t="s">
        <v>385</v>
      </c>
      <c r="N46" s="92"/>
    </row>
    <row r="47" ht="36.75" customHeight="1" spans="1:14">
      <c r="A47" s="80" t="s">
        <v>179</v>
      </c>
      <c r="B47" s="81" t="s">
        <v>180</v>
      </c>
      <c r="C47" s="80" t="s">
        <v>370</v>
      </c>
      <c r="D47" s="82" t="s">
        <v>386</v>
      </c>
      <c r="E47" s="83" t="s">
        <v>293</v>
      </c>
      <c r="F47" s="84" t="s">
        <v>387</v>
      </c>
      <c r="G47" s="85" t="s">
        <v>306</v>
      </c>
      <c r="H47" s="86">
        <v>250000</v>
      </c>
      <c r="I47" s="90">
        <v>0</v>
      </c>
      <c r="J47" s="86">
        <v>250000</v>
      </c>
      <c r="K47" s="90">
        <v>0</v>
      </c>
      <c r="L47" s="91">
        <v>0</v>
      </c>
      <c r="M47" s="92" t="s">
        <v>388</v>
      </c>
      <c r="N47" s="92"/>
    </row>
    <row r="48" ht="36.75" customHeight="1" spans="1:14">
      <c r="A48" s="80" t="s">
        <v>179</v>
      </c>
      <c r="B48" s="81" t="s">
        <v>180</v>
      </c>
      <c r="C48" s="80" t="s">
        <v>370</v>
      </c>
      <c r="D48" s="82" t="s">
        <v>389</v>
      </c>
      <c r="E48" s="83" t="s">
        <v>293</v>
      </c>
      <c r="F48" s="84" t="s">
        <v>390</v>
      </c>
      <c r="G48" s="85" t="s">
        <v>306</v>
      </c>
      <c r="H48" s="86">
        <v>1000000</v>
      </c>
      <c r="I48" s="90">
        <v>0</v>
      </c>
      <c r="J48" s="86">
        <v>1000000</v>
      </c>
      <c r="K48" s="90">
        <v>0</v>
      </c>
      <c r="L48" s="91">
        <v>0</v>
      </c>
      <c r="M48" s="92" t="s">
        <v>391</v>
      </c>
      <c r="N48" s="92"/>
    </row>
    <row r="49" ht="36.75" customHeight="1" spans="1:14">
      <c r="A49" s="80" t="s">
        <v>179</v>
      </c>
      <c r="B49" s="81" t="s">
        <v>180</v>
      </c>
      <c r="C49" s="80" t="s">
        <v>370</v>
      </c>
      <c r="D49" s="82" t="s">
        <v>392</v>
      </c>
      <c r="E49" s="83" t="s">
        <v>293</v>
      </c>
      <c r="F49" s="84" t="s">
        <v>393</v>
      </c>
      <c r="G49" s="85" t="s">
        <v>306</v>
      </c>
      <c r="H49" s="86">
        <v>670000</v>
      </c>
      <c r="I49" s="90">
        <v>0</v>
      </c>
      <c r="J49" s="86">
        <v>670000</v>
      </c>
      <c r="K49" s="90">
        <v>0</v>
      </c>
      <c r="L49" s="91">
        <v>0</v>
      </c>
      <c r="M49" s="92" t="s">
        <v>394</v>
      </c>
      <c r="N49" s="92"/>
    </row>
    <row r="50" ht="36.75" customHeight="1" spans="1:14">
      <c r="A50" s="80" t="s">
        <v>179</v>
      </c>
      <c r="B50" s="81" t="s">
        <v>180</v>
      </c>
      <c r="C50" s="80" t="s">
        <v>370</v>
      </c>
      <c r="D50" s="82" t="s">
        <v>395</v>
      </c>
      <c r="E50" s="83" t="s">
        <v>293</v>
      </c>
      <c r="F50" s="84" t="s">
        <v>396</v>
      </c>
      <c r="G50" s="85" t="s">
        <v>306</v>
      </c>
      <c r="H50" s="86">
        <v>500000</v>
      </c>
      <c r="I50" s="90">
        <v>0</v>
      </c>
      <c r="J50" s="86">
        <v>500000</v>
      </c>
      <c r="K50" s="90">
        <v>0</v>
      </c>
      <c r="L50" s="91">
        <v>0</v>
      </c>
      <c r="M50" s="92" t="s">
        <v>397</v>
      </c>
      <c r="N50" s="92"/>
    </row>
    <row r="51" ht="36.75" customHeight="1" spans="1:14">
      <c r="A51" s="80" t="s">
        <v>181</v>
      </c>
      <c r="B51" s="81" t="s">
        <v>182</v>
      </c>
      <c r="C51" s="80"/>
      <c r="D51" s="82"/>
      <c r="E51" s="83"/>
      <c r="F51" s="84"/>
      <c r="G51" s="85"/>
      <c r="H51" s="86">
        <v>15817075.87</v>
      </c>
      <c r="I51" s="90">
        <v>0</v>
      </c>
      <c r="J51" s="86">
        <v>1872400</v>
      </c>
      <c r="K51" s="90">
        <v>13944675.87</v>
      </c>
      <c r="L51" s="91">
        <v>0</v>
      </c>
      <c r="M51" s="92"/>
      <c r="N51" s="92"/>
    </row>
    <row r="52" ht="36.75" customHeight="1" spans="1:14">
      <c r="A52" s="80" t="s">
        <v>183</v>
      </c>
      <c r="B52" s="81" t="s">
        <v>184</v>
      </c>
      <c r="C52" s="80" t="s">
        <v>84</v>
      </c>
      <c r="D52" s="82" t="s">
        <v>398</v>
      </c>
      <c r="E52" s="83" t="s">
        <v>293</v>
      </c>
      <c r="F52" s="84" t="s">
        <v>399</v>
      </c>
      <c r="G52" s="85" t="s">
        <v>295</v>
      </c>
      <c r="H52" s="86">
        <v>2274601.78</v>
      </c>
      <c r="I52" s="90">
        <v>0</v>
      </c>
      <c r="J52" s="86">
        <v>0</v>
      </c>
      <c r="K52" s="90">
        <v>2274601.78</v>
      </c>
      <c r="L52" s="91">
        <v>0</v>
      </c>
      <c r="M52" s="92" t="s">
        <v>400</v>
      </c>
      <c r="N52" s="92"/>
    </row>
    <row r="53" ht="36.75" customHeight="1" spans="1:14">
      <c r="A53" s="80" t="s">
        <v>183</v>
      </c>
      <c r="B53" s="81" t="s">
        <v>184</v>
      </c>
      <c r="C53" s="80" t="s">
        <v>84</v>
      </c>
      <c r="D53" s="82" t="s">
        <v>401</v>
      </c>
      <c r="E53" s="83" t="s">
        <v>293</v>
      </c>
      <c r="F53" s="84" t="s">
        <v>402</v>
      </c>
      <c r="G53" s="85" t="s">
        <v>295</v>
      </c>
      <c r="H53" s="86">
        <v>3211666.71</v>
      </c>
      <c r="I53" s="90">
        <v>0</v>
      </c>
      <c r="J53" s="86">
        <v>0</v>
      </c>
      <c r="K53" s="90">
        <v>3211666.71</v>
      </c>
      <c r="L53" s="91">
        <v>0</v>
      </c>
      <c r="M53" s="92" t="s">
        <v>403</v>
      </c>
      <c r="N53" s="92"/>
    </row>
    <row r="54" ht="36.75" customHeight="1" spans="1:14">
      <c r="A54" s="80" t="s">
        <v>183</v>
      </c>
      <c r="B54" s="81" t="s">
        <v>184</v>
      </c>
      <c r="C54" s="80" t="s">
        <v>84</v>
      </c>
      <c r="D54" s="82" t="s">
        <v>404</v>
      </c>
      <c r="E54" s="83" t="s">
        <v>293</v>
      </c>
      <c r="F54" s="84" t="s">
        <v>405</v>
      </c>
      <c r="G54" s="85" t="s">
        <v>295</v>
      </c>
      <c r="H54" s="86">
        <v>2000000</v>
      </c>
      <c r="I54" s="90">
        <v>0</v>
      </c>
      <c r="J54" s="86">
        <v>0</v>
      </c>
      <c r="K54" s="90">
        <v>2000000</v>
      </c>
      <c r="L54" s="91">
        <v>0</v>
      </c>
      <c r="M54" s="92" t="s">
        <v>406</v>
      </c>
      <c r="N54" s="92"/>
    </row>
    <row r="55" ht="36.75" customHeight="1" spans="1:14">
      <c r="A55" s="80" t="s">
        <v>183</v>
      </c>
      <c r="B55" s="81" t="s">
        <v>184</v>
      </c>
      <c r="C55" s="80" t="s">
        <v>84</v>
      </c>
      <c r="D55" s="82" t="s">
        <v>407</v>
      </c>
      <c r="E55" s="83" t="s">
        <v>293</v>
      </c>
      <c r="F55" s="84" t="s">
        <v>408</v>
      </c>
      <c r="G55" s="85" t="s">
        <v>295</v>
      </c>
      <c r="H55" s="86">
        <v>3437874.8</v>
      </c>
      <c r="I55" s="90">
        <v>0</v>
      </c>
      <c r="J55" s="86">
        <v>0</v>
      </c>
      <c r="K55" s="90">
        <v>3437874.8</v>
      </c>
      <c r="L55" s="91">
        <v>0</v>
      </c>
      <c r="M55" s="92" t="s">
        <v>409</v>
      </c>
      <c r="N55" s="92"/>
    </row>
    <row r="56" ht="36.75" customHeight="1" spans="1:14">
      <c r="A56" s="80" t="s">
        <v>183</v>
      </c>
      <c r="B56" s="81" t="s">
        <v>184</v>
      </c>
      <c r="C56" s="80" t="s">
        <v>344</v>
      </c>
      <c r="D56" s="82" t="s">
        <v>410</v>
      </c>
      <c r="E56" s="83" t="s">
        <v>293</v>
      </c>
      <c r="F56" s="84" t="s">
        <v>411</v>
      </c>
      <c r="G56" s="85" t="s">
        <v>295</v>
      </c>
      <c r="H56" s="86">
        <v>217532.58</v>
      </c>
      <c r="I56" s="90">
        <v>0</v>
      </c>
      <c r="J56" s="86">
        <v>0</v>
      </c>
      <c r="K56" s="90">
        <v>217532.58</v>
      </c>
      <c r="L56" s="91">
        <v>0</v>
      </c>
      <c r="M56" s="92" t="s">
        <v>412</v>
      </c>
      <c r="N56" s="92"/>
    </row>
    <row r="57" ht="36.75" customHeight="1" spans="1:14">
      <c r="A57" s="80" t="s">
        <v>183</v>
      </c>
      <c r="B57" s="81" t="s">
        <v>184</v>
      </c>
      <c r="C57" s="80" t="s">
        <v>344</v>
      </c>
      <c r="D57" s="82" t="s">
        <v>413</v>
      </c>
      <c r="E57" s="83" t="s">
        <v>293</v>
      </c>
      <c r="F57" s="84" t="s">
        <v>414</v>
      </c>
      <c r="G57" s="85" t="s">
        <v>306</v>
      </c>
      <c r="H57" s="86">
        <v>480000</v>
      </c>
      <c r="I57" s="90">
        <v>0</v>
      </c>
      <c r="J57" s="86">
        <v>480000</v>
      </c>
      <c r="K57" s="90">
        <v>0</v>
      </c>
      <c r="L57" s="91">
        <v>0</v>
      </c>
      <c r="M57" s="92" t="s">
        <v>415</v>
      </c>
      <c r="N57" s="92"/>
    </row>
    <row r="58" ht="36.75" customHeight="1" spans="1:14">
      <c r="A58" s="80" t="s">
        <v>183</v>
      </c>
      <c r="B58" s="81" t="s">
        <v>184</v>
      </c>
      <c r="C58" s="80" t="s">
        <v>344</v>
      </c>
      <c r="D58" s="82" t="s">
        <v>416</v>
      </c>
      <c r="E58" s="83" t="s">
        <v>293</v>
      </c>
      <c r="F58" s="84" t="s">
        <v>417</v>
      </c>
      <c r="G58" s="85" t="s">
        <v>306</v>
      </c>
      <c r="H58" s="86">
        <v>342400</v>
      </c>
      <c r="I58" s="90">
        <v>0</v>
      </c>
      <c r="J58" s="86">
        <v>342400</v>
      </c>
      <c r="K58" s="90">
        <v>0</v>
      </c>
      <c r="L58" s="91">
        <v>0</v>
      </c>
      <c r="M58" s="92" t="s">
        <v>418</v>
      </c>
      <c r="N58" s="92"/>
    </row>
    <row r="59" ht="36.75" customHeight="1" spans="1:14">
      <c r="A59" s="80" t="s">
        <v>183</v>
      </c>
      <c r="B59" s="81" t="s">
        <v>184</v>
      </c>
      <c r="C59" s="80" t="s">
        <v>344</v>
      </c>
      <c r="D59" s="82" t="s">
        <v>419</v>
      </c>
      <c r="E59" s="83" t="s">
        <v>293</v>
      </c>
      <c r="F59" s="84" t="s">
        <v>420</v>
      </c>
      <c r="G59" s="85" t="s">
        <v>295</v>
      </c>
      <c r="H59" s="86">
        <v>42000</v>
      </c>
      <c r="I59" s="90">
        <v>0</v>
      </c>
      <c r="J59" s="86">
        <v>0</v>
      </c>
      <c r="K59" s="90">
        <v>42000</v>
      </c>
      <c r="L59" s="91">
        <v>0</v>
      </c>
      <c r="M59" s="92" t="s">
        <v>421</v>
      </c>
      <c r="N59" s="92"/>
    </row>
    <row r="60" ht="36.75" customHeight="1" spans="1:14">
      <c r="A60" s="80" t="s">
        <v>183</v>
      </c>
      <c r="B60" s="81" t="s">
        <v>184</v>
      </c>
      <c r="C60" s="80" t="s">
        <v>344</v>
      </c>
      <c r="D60" s="82" t="s">
        <v>422</v>
      </c>
      <c r="E60" s="83" t="s">
        <v>293</v>
      </c>
      <c r="F60" s="84" t="s">
        <v>423</v>
      </c>
      <c r="G60" s="85" t="s">
        <v>306</v>
      </c>
      <c r="H60" s="86">
        <v>200000</v>
      </c>
      <c r="I60" s="90">
        <v>0</v>
      </c>
      <c r="J60" s="86">
        <v>200000</v>
      </c>
      <c r="K60" s="90">
        <v>0</v>
      </c>
      <c r="L60" s="91">
        <v>0</v>
      </c>
      <c r="M60" s="92" t="s">
        <v>424</v>
      </c>
      <c r="N60" s="92"/>
    </row>
    <row r="61" ht="36.75" customHeight="1" spans="1:14">
      <c r="A61" s="80" t="s">
        <v>183</v>
      </c>
      <c r="B61" s="81" t="s">
        <v>184</v>
      </c>
      <c r="C61" s="80" t="s">
        <v>344</v>
      </c>
      <c r="D61" s="82" t="s">
        <v>425</v>
      </c>
      <c r="E61" s="83" t="s">
        <v>293</v>
      </c>
      <c r="F61" s="84" t="s">
        <v>426</v>
      </c>
      <c r="G61" s="85"/>
      <c r="H61" s="86">
        <v>42000</v>
      </c>
      <c r="I61" s="90">
        <v>0</v>
      </c>
      <c r="J61" s="86">
        <v>0</v>
      </c>
      <c r="K61" s="90">
        <v>42000</v>
      </c>
      <c r="L61" s="91">
        <v>0</v>
      </c>
      <c r="M61" s="92" t="s">
        <v>427</v>
      </c>
      <c r="N61" s="92"/>
    </row>
    <row r="62" ht="36.75" customHeight="1" spans="1:14">
      <c r="A62" s="80" t="s">
        <v>183</v>
      </c>
      <c r="B62" s="81" t="s">
        <v>184</v>
      </c>
      <c r="C62" s="80" t="s">
        <v>296</v>
      </c>
      <c r="D62" s="82" t="s">
        <v>428</v>
      </c>
      <c r="E62" s="83" t="s">
        <v>293</v>
      </c>
      <c r="F62" s="84" t="s">
        <v>429</v>
      </c>
      <c r="G62" s="85" t="s">
        <v>306</v>
      </c>
      <c r="H62" s="86">
        <v>850000</v>
      </c>
      <c r="I62" s="90">
        <v>0</v>
      </c>
      <c r="J62" s="86">
        <v>850000</v>
      </c>
      <c r="K62" s="90">
        <v>0</v>
      </c>
      <c r="L62" s="91">
        <v>0</v>
      </c>
      <c r="M62" s="92" t="s">
        <v>430</v>
      </c>
      <c r="N62" s="92"/>
    </row>
    <row r="63" ht="36.75" customHeight="1" spans="1:14">
      <c r="A63" s="80" t="s">
        <v>183</v>
      </c>
      <c r="B63" s="81" t="s">
        <v>184</v>
      </c>
      <c r="C63" s="80" t="s">
        <v>296</v>
      </c>
      <c r="D63" s="82" t="s">
        <v>431</v>
      </c>
      <c r="E63" s="83" t="s">
        <v>293</v>
      </c>
      <c r="F63" s="84" t="s">
        <v>432</v>
      </c>
      <c r="G63" s="85" t="s">
        <v>295</v>
      </c>
      <c r="H63" s="86">
        <v>2329000</v>
      </c>
      <c r="I63" s="90">
        <v>0</v>
      </c>
      <c r="J63" s="86">
        <v>0</v>
      </c>
      <c r="K63" s="90">
        <v>2329000</v>
      </c>
      <c r="L63" s="91">
        <v>0</v>
      </c>
      <c r="M63" s="92" t="s">
        <v>432</v>
      </c>
      <c r="N63" s="92"/>
    </row>
    <row r="64" ht="36.75" customHeight="1" spans="1:14">
      <c r="A64" s="80" t="s">
        <v>183</v>
      </c>
      <c r="B64" s="81" t="s">
        <v>184</v>
      </c>
      <c r="C64" s="80" t="s">
        <v>296</v>
      </c>
      <c r="D64" s="82" t="s">
        <v>433</v>
      </c>
      <c r="E64" s="83" t="s">
        <v>293</v>
      </c>
      <c r="F64" s="84" t="s">
        <v>434</v>
      </c>
      <c r="G64" s="85" t="s">
        <v>295</v>
      </c>
      <c r="H64" s="86">
        <v>390000</v>
      </c>
      <c r="I64" s="90">
        <v>0</v>
      </c>
      <c r="J64" s="86">
        <v>0</v>
      </c>
      <c r="K64" s="90">
        <v>390000</v>
      </c>
      <c r="L64" s="91">
        <v>0</v>
      </c>
      <c r="M64" s="92" t="s">
        <v>435</v>
      </c>
      <c r="N64" s="92"/>
    </row>
    <row r="65" ht="36.75" customHeight="1" spans="1:14">
      <c r="A65" s="80" t="s">
        <v>185</v>
      </c>
      <c r="B65" s="81" t="s">
        <v>186</v>
      </c>
      <c r="C65" s="80"/>
      <c r="D65" s="82"/>
      <c r="E65" s="83"/>
      <c r="F65" s="84"/>
      <c r="G65" s="85"/>
      <c r="H65" s="86">
        <v>35231555.22</v>
      </c>
      <c r="I65" s="90">
        <v>0</v>
      </c>
      <c r="J65" s="86">
        <v>27388510.32</v>
      </c>
      <c r="K65" s="90">
        <v>7843044.9</v>
      </c>
      <c r="L65" s="91">
        <v>0</v>
      </c>
      <c r="M65" s="92"/>
      <c r="N65" s="92"/>
    </row>
    <row r="66" ht="36.75" customHeight="1" spans="1:14">
      <c r="A66" s="80" t="s">
        <v>187</v>
      </c>
      <c r="B66" s="81" t="s">
        <v>188</v>
      </c>
      <c r="C66" s="80" t="s">
        <v>84</v>
      </c>
      <c r="D66" s="82" t="s">
        <v>436</v>
      </c>
      <c r="E66" s="83" t="s">
        <v>293</v>
      </c>
      <c r="F66" s="84" t="s">
        <v>437</v>
      </c>
      <c r="G66" s="85" t="s">
        <v>295</v>
      </c>
      <c r="H66" s="86">
        <v>5030000</v>
      </c>
      <c r="I66" s="90">
        <v>0</v>
      </c>
      <c r="J66" s="86">
        <v>0</v>
      </c>
      <c r="K66" s="90">
        <v>5030000</v>
      </c>
      <c r="L66" s="91">
        <v>0</v>
      </c>
      <c r="M66" s="92" t="s">
        <v>438</v>
      </c>
      <c r="N66" s="92"/>
    </row>
    <row r="67" ht="36.75" customHeight="1" spans="1:14">
      <c r="A67" s="80" t="s">
        <v>187</v>
      </c>
      <c r="B67" s="81" t="s">
        <v>188</v>
      </c>
      <c r="C67" s="80" t="s">
        <v>84</v>
      </c>
      <c r="D67" s="82" t="s">
        <v>439</v>
      </c>
      <c r="E67" s="83" t="s">
        <v>293</v>
      </c>
      <c r="F67" s="84" t="s">
        <v>440</v>
      </c>
      <c r="G67" s="85" t="s">
        <v>295</v>
      </c>
      <c r="H67" s="86">
        <v>2413044.9</v>
      </c>
      <c r="I67" s="90">
        <v>0</v>
      </c>
      <c r="J67" s="86">
        <v>0</v>
      </c>
      <c r="K67" s="90">
        <v>2413044.9</v>
      </c>
      <c r="L67" s="91">
        <v>0</v>
      </c>
      <c r="M67" s="92" t="s">
        <v>440</v>
      </c>
      <c r="N67" s="92"/>
    </row>
    <row r="68" ht="36.75" customHeight="1" spans="1:14">
      <c r="A68" s="80" t="s">
        <v>187</v>
      </c>
      <c r="B68" s="81" t="s">
        <v>188</v>
      </c>
      <c r="C68" s="80" t="s">
        <v>441</v>
      </c>
      <c r="D68" s="82" t="s">
        <v>442</v>
      </c>
      <c r="E68" s="83" t="s">
        <v>293</v>
      </c>
      <c r="F68" s="84" t="s">
        <v>442</v>
      </c>
      <c r="G68" s="85" t="s">
        <v>306</v>
      </c>
      <c r="H68" s="86">
        <v>389160</v>
      </c>
      <c r="I68" s="90">
        <v>0</v>
      </c>
      <c r="J68" s="86">
        <v>389160</v>
      </c>
      <c r="K68" s="90">
        <v>0</v>
      </c>
      <c r="L68" s="91">
        <v>0</v>
      </c>
      <c r="M68" s="92" t="s">
        <v>442</v>
      </c>
      <c r="N68" s="92"/>
    </row>
    <row r="69" ht="36.75" customHeight="1" spans="1:14">
      <c r="A69" s="80" t="s">
        <v>187</v>
      </c>
      <c r="B69" s="81" t="s">
        <v>188</v>
      </c>
      <c r="C69" s="80" t="s">
        <v>441</v>
      </c>
      <c r="D69" s="82" t="s">
        <v>443</v>
      </c>
      <c r="E69" s="83" t="s">
        <v>293</v>
      </c>
      <c r="F69" s="84" t="s">
        <v>444</v>
      </c>
      <c r="G69" s="85"/>
      <c r="H69" s="86">
        <v>1650000</v>
      </c>
      <c r="I69" s="90">
        <v>0</v>
      </c>
      <c r="J69" s="86">
        <v>1650000</v>
      </c>
      <c r="K69" s="90">
        <v>0</v>
      </c>
      <c r="L69" s="91">
        <v>0</v>
      </c>
      <c r="M69" s="92" t="s">
        <v>445</v>
      </c>
      <c r="N69" s="92"/>
    </row>
    <row r="70" ht="36.75" customHeight="1" spans="1:14">
      <c r="A70" s="80" t="s">
        <v>187</v>
      </c>
      <c r="B70" s="81" t="s">
        <v>188</v>
      </c>
      <c r="C70" s="80" t="s">
        <v>441</v>
      </c>
      <c r="D70" s="82" t="s">
        <v>446</v>
      </c>
      <c r="E70" s="83" t="s">
        <v>293</v>
      </c>
      <c r="F70" s="84" t="s">
        <v>447</v>
      </c>
      <c r="G70" s="85"/>
      <c r="H70" s="86">
        <v>2262950.32</v>
      </c>
      <c r="I70" s="90">
        <v>0</v>
      </c>
      <c r="J70" s="86">
        <v>2262950.32</v>
      </c>
      <c r="K70" s="90">
        <v>0</v>
      </c>
      <c r="L70" s="91">
        <v>0</v>
      </c>
      <c r="M70" s="92" t="s">
        <v>447</v>
      </c>
      <c r="N70" s="92"/>
    </row>
    <row r="71" ht="36.75" customHeight="1" spans="1:14">
      <c r="A71" s="80" t="s">
        <v>187</v>
      </c>
      <c r="B71" s="81" t="s">
        <v>188</v>
      </c>
      <c r="C71" s="80" t="s">
        <v>441</v>
      </c>
      <c r="D71" s="82" t="s">
        <v>448</v>
      </c>
      <c r="E71" s="83" t="s">
        <v>293</v>
      </c>
      <c r="F71" s="84" t="s">
        <v>449</v>
      </c>
      <c r="G71" s="85"/>
      <c r="H71" s="86">
        <v>15400000</v>
      </c>
      <c r="I71" s="90">
        <v>0</v>
      </c>
      <c r="J71" s="86">
        <v>15400000</v>
      </c>
      <c r="K71" s="90">
        <v>0</v>
      </c>
      <c r="L71" s="91">
        <v>0</v>
      </c>
      <c r="M71" s="92" t="s">
        <v>449</v>
      </c>
      <c r="N71" s="92"/>
    </row>
    <row r="72" ht="36.75" customHeight="1" spans="1:14">
      <c r="A72" s="80" t="s">
        <v>187</v>
      </c>
      <c r="B72" s="81" t="s">
        <v>188</v>
      </c>
      <c r="C72" s="80" t="s">
        <v>370</v>
      </c>
      <c r="D72" s="82" t="s">
        <v>450</v>
      </c>
      <c r="E72" s="83" t="s">
        <v>293</v>
      </c>
      <c r="F72" s="84" t="s">
        <v>451</v>
      </c>
      <c r="G72" s="85" t="s">
        <v>295</v>
      </c>
      <c r="H72" s="86">
        <v>400000</v>
      </c>
      <c r="I72" s="90">
        <v>0</v>
      </c>
      <c r="J72" s="86">
        <v>0</v>
      </c>
      <c r="K72" s="90">
        <v>400000</v>
      </c>
      <c r="L72" s="91">
        <v>0</v>
      </c>
      <c r="M72" s="92" t="s">
        <v>452</v>
      </c>
      <c r="N72" s="92"/>
    </row>
    <row r="73" ht="36.75" customHeight="1" spans="1:14">
      <c r="A73" s="80" t="s">
        <v>187</v>
      </c>
      <c r="B73" s="81" t="s">
        <v>188</v>
      </c>
      <c r="C73" s="80" t="s">
        <v>453</v>
      </c>
      <c r="D73" s="82" t="s">
        <v>454</v>
      </c>
      <c r="E73" s="83" t="s">
        <v>293</v>
      </c>
      <c r="F73" s="84" t="s">
        <v>455</v>
      </c>
      <c r="G73" s="85" t="s">
        <v>312</v>
      </c>
      <c r="H73" s="86">
        <v>5900000</v>
      </c>
      <c r="I73" s="90">
        <v>0</v>
      </c>
      <c r="J73" s="86">
        <v>5900000</v>
      </c>
      <c r="K73" s="90">
        <v>0</v>
      </c>
      <c r="L73" s="91">
        <v>0</v>
      </c>
      <c r="M73" s="92" t="s">
        <v>456</v>
      </c>
      <c r="N73" s="92"/>
    </row>
    <row r="74" ht="36.75" customHeight="1" spans="1:14">
      <c r="A74" s="80" t="s">
        <v>187</v>
      </c>
      <c r="B74" s="81" t="s">
        <v>188</v>
      </c>
      <c r="C74" s="80" t="s">
        <v>453</v>
      </c>
      <c r="D74" s="82" t="s">
        <v>457</v>
      </c>
      <c r="E74" s="83" t="s">
        <v>293</v>
      </c>
      <c r="F74" s="84" t="s">
        <v>458</v>
      </c>
      <c r="G74" s="85"/>
      <c r="H74" s="86">
        <v>1146400</v>
      </c>
      <c r="I74" s="90">
        <v>0</v>
      </c>
      <c r="J74" s="86">
        <v>1146400</v>
      </c>
      <c r="K74" s="90">
        <v>0</v>
      </c>
      <c r="L74" s="91">
        <v>0</v>
      </c>
      <c r="M74" s="92" t="s">
        <v>458</v>
      </c>
      <c r="N74" s="92"/>
    </row>
    <row r="75" ht="36.75" customHeight="1" spans="1:14">
      <c r="A75" s="80" t="s">
        <v>187</v>
      </c>
      <c r="B75" s="81" t="s">
        <v>188</v>
      </c>
      <c r="C75" s="80" t="s">
        <v>453</v>
      </c>
      <c r="D75" s="82" t="s">
        <v>459</v>
      </c>
      <c r="E75" s="83" t="s">
        <v>293</v>
      </c>
      <c r="F75" s="84" t="s">
        <v>460</v>
      </c>
      <c r="G75" s="85" t="s">
        <v>312</v>
      </c>
      <c r="H75" s="86">
        <v>640000</v>
      </c>
      <c r="I75" s="90">
        <v>0</v>
      </c>
      <c r="J75" s="86">
        <v>640000</v>
      </c>
      <c r="K75" s="90">
        <v>0</v>
      </c>
      <c r="L75" s="91">
        <v>0</v>
      </c>
      <c r="M75" s="92" t="s">
        <v>460</v>
      </c>
      <c r="N75" s="92"/>
    </row>
    <row r="76" ht="36.75" customHeight="1" spans="1:14">
      <c r="A76" s="80" t="s">
        <v>461</v>
      </c>
      <c r="B76" s="81" t="s">
        <v>462</v>
      </c>
      <c r="C76" s="80"/>
      <c r="D76" s="82"/>
      <c r="E76" s="83"/>
      <c r="F76" s="84"/>
      <c r="G76" s="85"/>
      <c r="H76" s="86">
        <v>26442800</v>
      </c>
      <c r="I76" s="90">
        <v>0</v>
      </c>
      <c r="J76" s="86">
        <v>0</v>
      </c>
      <c r="K76" s="90">
        <v>26442800</v>
      </c>
      <c r="L76" s="91">
        <v>0</v>
      </c>
      <c r="M76" s="92"/>
      <c r="N76" s="92"/>
    </row>
    <row r="77" ht="36.75" customHeight="1" spans="1:14">
      <c r="A77" s="80" t="s">
        <v>463</v>
      </c>
      <c r="B77" s="81" t="s">
        <v>464</v>
      </c>
      <c r="C77" s="80"/>
      <c r="D77" s="82"/>
      <c r="E77" s="83"/>
      <c r="F77" s="84"/>
      <c r="G77" s="85"/>
      <c r="H77" s="86">
        <v>26442800</v>
      </c>
      <c r="I77" s="90">
        <v>0</v>
      </c>
      <c r="J77" s="86">
        <v>0</v>
      </c>
      <c r="K77" s="90">
        <v>26442800</v>
      </c>
      <c r="L77" s="91">
        <v>0</v>
      </c>
      <c r="M77" s="92"/>
      <c r="N77" s="92"/>
    </row>
    <row r="78" ht="36.75" customHeight="1" spans="1:14">
      <c r="A78" s="80" t="s">
        <v>465</v>
      </c>
      <c r="B78" s="81" t="s">
        <v>466</v>
      </c>
      <c r="C78" s="80" t="s">
        <v>300</v>
      </c>
      <c r="D78" s="82" t="s">
        <v>467</v>
      </c>
      <c r="E78" s="83" t="s">
        <v>468</v>
      </c>
      <c r="F78" s="84" t="s">
        <v>469</v>
      </c>
      <c r="G78" s="85" t="s">
        <v>295</v>
      </c>
      <c r="H78" s="86">
        <v>2615000</v>
      </c>
      <c r="I78" s="90">
        <v>0</v>
      </c>
      <c r="J78" s="86">
        <v>0</v>
      </c>
      <c r="K78" s="90">
        <v>2615000</v>
      </c>
      <c r="L78" s="91">
        <v>0</v>
      </c>
      <c r="M78" s="92" t="s">
        <v>470</v>
      </c>
      <c r="N78" s="92"/>
    </row>
    <row r="79" ht="36.75" customHeight="1" spans="1:14">
      <c r="A79" s="80" t="s">
        <v>465</v>
      </c>
      <c r="B79" s="81" t="s">
        <v>466</v>
      </c>
      <c r="C79" s="80" t="s">
        <v>300</v>
      </c>
      <c r="D79" s="82" t="s">
        <v>471</v>
      </c>
      <c r="E79" s="83" t="s">
        <v>293</v>
      </c>
      <c r="F79" s="84" t="s">
        <v>472</v>
      </c>
      <c r="G79" s="85" t="s">
        <v>295</v>
      </c>
      <c r="H79" s="86">
        <v>1840000</v>
      </c>
      <c r="I79" s="90">
        <v>0</v>
      </c>
      <c r="J79" s="86">
        <v>0</v>
      </c>
      <c r="K79" s="90">
        <v>1840000</v>
      </c>
      <c r="L79" s="91">
        <v>0</v>
      </c>
      <c r="M79" s="92" t="s">
        <v>472</v>
      </c>
      <c r="N79" s="92"/>
    </row>
    <row r="80" ht="36.75" customHeight="1" spans="1:14">
      <c r="A80" s="80" t="s">
        <v>473</v>
      </c>
      <c r="B80" s="81" t="s">
        <v>474</v>
      </c>
      <c r="C80" s="80" t="s">
        <v>84</v>
      </c>
      <c r="D80" s="82" t="s">
        <v>475</v>
      </c>
      <c r="E80" s="83" t="s">
        <v>293</v>
      </c>
      <c r="F80" s="84" t="s">
        <v>476</v>
      </c>
      <c r="G80" s="85" t="s">
        <v>295</v>
      </c>
      <c r="H80" s="86">
        <v>200000</v>
      </c>
      <c r="I80" s="90">
        <v>0</v>
      </c>
      <c r="J80" s="86">
        <v>0</v>
      </c>
      <c r="K80" s="90">
        <v>200000</v>
      </c>
      <c r="L80" s="91">
        <v>0</v>
      </c>
      <c r="M80" s="92" t="s">
        <v>476</v>
      </c>
      <c r="N80" s="92"/>
    </row>
    <row r="81" ht="36.75" customHeight="1" spans="1:14">
      <c r="A81" s="80" t="s">
        <v>473</v>
      </c>
      <c r="B81" s="81" t="s">
        <v>474</v>
      </c>
      <c r="C81" s="80" t="s">
        <v>84</v>
      </c>
      <c r="D81" s="82" t="s">
        <v>477</v>
      </c>
      <c r="E81" s="83" t="s">
        <v>293</v>
      </c>
      <c r="F81" s="84" t="s">
        <v>478</v>
      </c>
      <c r="G81" s="85"/>
      <c r="H81" s="86">
        <v>478800</v>
      </c>
      <c r="I81" s="90">
        <v>0</v>
      </c>
      <c r="J81" s="86">
        <v>0</v>
      </c>
      <c r="K81" s="90">
        <v>478800</v>
      </c>
      <c r="L81" s="91">
        <v>0</v>
      </c>
      <c r="M81" s="92" t="s">
        <v>479</v>
      </c>
      <c r="N81" s="92"/>
    </row>
    <row r="82" ht="36.75" customHeight="1" spans="1:14">
      <c r="A82" s="80" t="s">
        <v>473</v>
      </c>
      <c r="B82" s="81" t="s">
        <v>474</v>
      </c>
      <c r="C82" s="80" t="s">
        <v>84</v>
      </c>
      <c r="D82" s="82" t="s">
        <v>480</v>
      </c>
      <c r="E82" s="83" t="s">
        <v>293</v>
      </c>
      <c r="F82" s="84" t="s">
        <v>481</v>
      </c>
      <c r="G82" s="85" t="s">
        <v>295</v>
      </c>
      <c r="H82" s="86">
        <v>214000</v>
      </c>
      <c r="I82" s="90">
        <v>0</v>
      </c>
      <c r="J82" s="86">
        <v>0</v>
      </c>
      <c r="K82" s="90">
        <v>214000</v>
      </c>
      <c r="L82" s="91">
        <v>0</v>
      </c>
      <c r="M82" s="92" t="s">
        <v>482</v>
      </c>
      <c r="N82" s="92"/>
    </row>
    <row r="83" ht="36.75" customHeight="1" spans="1:14">
      <c r="A83" s="80" t="s">
        <v>473</v>
      </c>
      <c r="B83" s="81" t="s">
        <v>474</v>
      </c>
      <c r="C83" s="80" t="s">
        <v>84</v>
      </c>
      <c r="D83" s="82" t="s">
        <v>483</v>
      </c>
      <c r="E83" s="83" t="s">
        <v>293</v>
      </c>
      <c r="F83" s="84" t="s">
        <v>484</v>
      </c>
      <c r="G83" s="85" t="s">
        <v>295</v>
      </c>
      <c r="H83" s="86">
        <v>1095000</v>
      </c>
      <c r="I83" s="90">
        <v>0</v>
      </c>
      <c r="J83" s="86">
        <v>0</v>
      </c>
      <c r="K83" s="90">
        <v>1095000</v>
      </c>
      <c r="L83" s="91">
        <v>0</v>
      </c>
      <c r="M83" s="92" t="s">
        <v>485</v>
      </c>
      <c r="N83" s="92"/>
    </row>
    <row r="84" ht="36.75" customHeight="1" spans="1:14">
      <c r="A84" s="80" t="s">
        <v>486</v>
      </c>
      <c r="B84" s="81" t="s">
        <v>487</v>
      </c>
      <c r="C84" s="80" t="s">
        <v>300</v>
      </c>
      <c r="D84" s="82" t="s">
        <v>488</v>
      </c>
      <c r="E84" s="83" t="s">
        <v>293</v>
      </c>
      <c r="F84" s="84" t="s">
        <v>489</v>
      </c>
      <c r="G84" s="85" t="s">
        <v>295</v>
      </c>
      <c r="H84" s="86">
        <v>20000000</v>
      </c>
      <c r="I84" s="90">
        <v>0</v>
      </c>
      <c r="J84" s="86">
        <v>0</v>
      </c>
      <c r="K84" s="90">
        <v>20000000</v>
      </c>
      <c r="L84" s="91">
        <v>0</v>
      </c>
      <c r="M84" s="92" t="s">
        <v>490</v>
      </c>
      <c r="N84" s="92"/>
    </row>
  </sheetData>
  <mergeCells count="9">
    <mergeCell ref="A7:A8"/>
    <mergeCell ref="B7:B8"/>
    <mergeCell ref="C7:C8"/>
    <mergeCell ref="D7:D8"/>
    <mergeCell ref="E7:E8"/>
    <mergeCell ref="F7:F8"/>
    <mergeCell ref="G7:G8"/>
    <mergeCell ref="M7:M8"/>
    <mergeCell ref="N7:N8"/>
  </mergeCells>
  <printOptions horizontalCentered="1"/>
  <pageMargins left="0.590551181102362" right="0.590551181102362" top="0.590551181102362" bottom="0.590551181102362" header="0.499999992490753" footer="0.499999992490753"/>
  <pageSetup paperSize="8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showZeros="0" zoomScaleSheetLayoutView="60" topLeftCell="A13" workbookViewId="0">
      <selection activeCell="A1" sqref="A1"/>
    </sheetView>
  </sheetViews>
  <sheetFormatPr defaultColWidth="9.16666666666667" defaultRowHeight="12.75" customHeight="1" outlineLevelCol="4"/>
  <cols>
    <col min="1" max="1" width="14.6666666666667" customWidth="1"/>
    <col min="2" max="2" width="46.3333333333333" customWidth="1"/>
    <col min="3" max="3" width="24.8333333333333" customWidth="1"/>
    <col min="4" max="4" width="46" customWidth="1"/>
    <col min="5" max="16384" width="9.16666666666667" customWidth="1"/>
  </cols>
  <sheetData>
    <row r="1" customHeight="1" spans="4:4">
      <c r="D1" s="28" t="s">
        <v>491</v>
      </c>
    </row>
    <row r="2" ht="0.75" customHeight="1"/>
    <row r="3" hidden="1" customHeight="1"/>
    <row r="4" ht="37.5" customHeight="1" spans="1:4">
      <c r="A4" s="2" t="s">
        <v>492</v>
      </c>
      <c r="B4" s="2"/>
      <c r="C4" s="2"/>
      <c r="D4" s="2"/>
    </row>
    <row r="5" hidden="1" customHeight="1" spans="1:1">
      <c r="A5" s="3"/>
    </row>
    <row r="6" ht="20.45" customHeight="1" spans="4:4">
      <c r="D6" s="26" t="s">
        <v>6</v>
      </c>
    </row>
    <row r="7" ht="18.6" customHeight="1" spans="1:4">
      <c r="A7" s="5" t="s">
        <v>191</v>
      </c>
      <c r="B7" s="5" t="s">
        <v>72</v>
      </c>
      <c r="C7" s="5" t="s">
        <v>147</v>
      </c>
      <c r="D7" s="6" t="s">
        <v>155</v>
      </c>
    </row>
    <row r="8" ht="3" customHeight="1" spans="1:4">
      <c r="A8" s="74"/>
      <c r="B8" s="5"/>
      <c r="C8" s="5"/>
      <c r="D8" s="6"/>
    </row>
    <row r="9" ht="15" customHeight="1" spans="1:4">
      <c r="A9" s="75" t="s">
        <v>13</v>
      </c>
      <c r="B9" s="22" t="s">
        <v>13</v>
      </c>
      <c r="C9" s="8">
        <v>1</v>
      </c>
      <c r="D9" s="23">
        <v>2</v>
      </c>
    </row>
    <row r="10" ht="23.25" customHeight="1" spans="1:4">
      <c r="A10" s="12"/>
      <c r="B10" s="76" t="s">
        <v>82</v>
      </c>
      <c r="C10" s="14">
        <v>39004033.32</v>
      </c>
      <c r="D10" s="77"/>
    </row>
    <row r="11" ht="23.25" customHeight="1" spans="1:4">
      <c r="A11" s="12" t="s">
        <v>192</v>
      </c>
      <c r="B11" s="76" t="s">
        <v>193</v>
      </c>
      <c r="C11" s="14">
        <v>7484100</v>
      </c>
      <c r="D11" s="77"/>
    </row>
    <row r="12" ht="23.25" customHeight="1" spans="1:4">
      <c r="A12" s="12" t="s">
        <v>210</v>
      </c>
      <c r="B12" s="76" t="s">
        <v>211</v>
      </c>
      <c r="C12" s="14">
        <v>7484100</v>
      </c>
      <c r="D12" s="77"/>
    </row>
    <row r="13" ht="23.25" customHeight="1" spans="1:4">
      <c r="A13" s="12" t="s">
        <v>212</v>
      </c>
      <c r="B13" s="76" t="s">
        <v>213</v>
      </c>
      <c r="C13" s="14">
        <v>28184373.32</v>
      </c>
      <c r="D13" s="77"/>
    </row>
    <row r="14" ht="23.25" customHeight="1" spans="1:4">
      <c r="A14" s="12" t="s">
        <v>214</v>
      </c>
      <c r="B14" s="76" t="s">
        <v>215</v>
      </c>
      <c r="C14" s="14">
        <v>334943</v>
      </c>
      <c r="D14" s="77"/>
    </row>
    <row r="15" ht="23.25" customHeight="1" spans="1:4">
      <c r="A15" s="12" t="s">
        <v>216</v>
      </c>
      <c r="B15" s="76" t="s">
        <v>217</v>
      </c>
      <c r="C15" s="14">
        <v>5000</v>
      </c>
      <c r="D15" s="77"/>
    </row>
    <row r="16" ht="23.25" customHeight="1" spans="1:5">
      <c r="A16" s="12" t="s">
        <v>218</v>
      </c>
      <c r="B16" s="76" t="s">
        <v>219</v>
      </c>
      <c r="C16" s="14">
        <v>2000</v>
      </c>
      <c r="D16" s="77"/>
      <c r="E16" s="3"/>
    </row>
    <row r="17" ht="23.25" customHeight="1" spans="1:4">
      <c r="A17" s="12" t="s">
        <v>220</v>
      </c>
      <c r="B17" s="76" t="s">
        <v>221</v>
      </c>
      <c r="C17" s="14">
        <v>105000</v>
      </c>
      <c r="D17" s="77"/>
    </row>
    <row r="18" ht="23.25" customHeight="1" spans="1:4">
      <c r="A18" s="12" t="s">
        <v>222</v>
      </c>
      <c r="B18" s="76" t="s">
        <v>223</v>
      </c>
      <c r="C18" s="14">
        <v>170000</v>
      </c>
      <c r="D18" s="77"/>
    </row>
    <row r="19" ht="23.25" customHeight="1" spans="1:4">
      <c r="A19" s="12" t="s">
        <v>228</v>
      </c>
      <c r="B19" s="76" t="s">
        <v>229</v>
      </c>
      <c r="C19" s="14">
        <v>670000</v>
      </c>
      <c r="D19" s="77"/>
    </row>
    <row r="20" ht="23.25" customHeight="1" spans="1:5">
      <c r="A20" s="12" t="s">
        <v>232</v>
      </c>
      <c r="B20" s="76" t="s">
        <v>233</v>
      </c>
      <c r="C20" s="14">
        <v>1650000</v>
      </c>
      <c r="D20" s="77"/>
      <c r="E20" s="3"/>
    </row>
    <row r="21" ht="23.25" customHeight="1" spans="1:4">
      <c r="A21" s="12" t="s">
        <v>234</v>
      </c>
      <c r="B21" s="76" t="s">
        <v>235</v>
      </c>
      <c r="C21" s="14">
        <v>164080</v>
      </c>
      <c r="D21" s="77"/>
    </row>
    <row r="22" ht="23.25" customHeight="1" spans="1:4">
      <c r="A22" s="12" t="s">
        <v>242</v>
      </c>
      <c r="B22" s="76" t="s">
        <v>243</v>
      </c>
      <c r="C22" s="14">
        <v>3348000</v>
      </c>
      <c r="D22" s="77"/>
    </row>
    <row r="23" ht="23.25" customHeight="1" spans="1:4">
      <c r="A23" s="12" t="s">
        <v>244</v>
      </c>
      <c r="B23" s="76" t="s">
        <v>245</v>
      </c>
      <c r="C23" s="14">
        <v>5815350.32</v>
      </c>
      <c r="D23" s="77"/>
    </row>
    <row r="24" ht="23.25" customHeight="1" spans="1:4">
      <c r="A24" s="12" t="s">
        <v>254</v>
      </c>
      <c r="B24" s="76" t="s">
        <v>255</v>
      </c>
      <c r="C24" s="14">
        <v>500000</v>
      </c>
      <c r="D24" s="77"/>
    </row>
    <row r="25" ht="23.25" customHeight="1" spans="1:4">
      <c r="A25" s="12" t="s">
        <v>256</v>
      </c>
      <c r="B25" s="76" t="s">
        <v>257</v>
      </c>
      <c r="C25" s="14">
        <v>15420000</v>
      </c>
      <c r="D25" s="77"/>
    </row>
    <row r="26" ht="23.25" customHeight="1" spans="1:4">
      <c r="A26" s="12" t="s">
        <v>258</v>
      </c>
      <c r="B26" s="76" t="s">
        <v>259</v>
      </c>
      <c r="C26" s="14">
        <v>389160</v>
      </c>
      <c r="D26" s="77"/>
    </row>
    <row r="27" ht="23.25" customHeight="1" spans="1:4">
      <c r="A27" s="12" t="s">
        <v>266</v>
      </c>
      <c r="B27" s="76" t="s">
        <v>267</v>
      </c>
      <c r="C27" s="14">
        <v>389160</v>
      </c>
      <c r="D27" s="77"/>
    </row>
    <row r="28" ht="23.25" customHeight="1" spans="1:4">
      <c r="A28" s="12" t="s">
        <v>268</v>
      </c>
      <c r="B28" s="76" t="s">
        <v>269</v>
      </c>
      <c r="C28" s="14">
        <v>2946400</v>
      </c>
      <c r="D28" s="77"/>
    </row>
    <row r="29" ht="23.25" customHeight="1" spans="1:4">
      <c r="A29" s="12" t="s">
        <v>270</v>
      </c>
      <c r="B29" s="76" t="s">
        <v>271</v>
      </c>
      <c r="C29" s="14">
        <v>1000000</v>
      </c>
      <c r="D29" s="77"/>
    </row>
    <row r="30" ht="23.25" customHeight="1" spans="1:4">
      <c r="A30" s="12" t="s">
        <v>272</v>
      </c>
      <c r="B30" s="76" t="s">
        <v>273</v>
      </c>
      <c r="C30" s="14">
        <v>1146400</v>
      </c>
      <c r="D30" s="77"/>
    </row>
    <row r="31" ht="23.25" customHeight="1" spans="1:4">
      <c r="A31" s="12" t="s">
        <v>274</v>
      </c>
      <c r="B31" s="76" t="s">
        <v>275</v>
      </c>
      <c r="C31" s="14">
        <v>800000</v>
      </c>
      <c r="D31" s="77"/>
    </row>
    <row r="38" customHeight="1" spans="4:4">
      <c r="D38" s="3"/>
    </row>
  </sheetData>
  <mergeCells count="4">
    <mergeCell ref="A7:A8"/>
    <mergeCell ref="B7:B8"/>
    <mergeCell ref="C7:C8"/>
    <mergeCell ref="D7:D8"/>
  </mergeCells>
  <printOptions horizontalCentered="1"/>
  <pageMargins left="0.590551181102362" right="0.590551181102362" top="0.590551181102362" bottom="0.590551181102362" header="0.499999992490753" footer="0.499999992490753"/>
  <pageSetup paperSize="1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8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12.6666666666667" customWidth="1"/>
    <col min="2" max="2" width="30" customWidth="1"/>
    <col min="3" max="4" width="8.5" customWidth="1"/>
    <col min="5" max="5" width="9.33333333333333" customWidth="1"/>
    <col min="6" max="11" width="8.5" customWidth="1"/>
    <col min="12" max="13" width="9.16666666666667" customWidth="1"/>
    <col min="14" max="14" width="8.83333333333333" customWidth="1"/>
    <col min="15" max="15" width="10.3333333333333" customWidth="1"/>
    <col min="16" max="17" width="9.16666666666667" customWidth="1"/>
    <col min="18" max="18" width="12.3333333333333" customWidth="1"/>
    <col min="19" max="20" width="9.16666666666667" customWidth="1"/>
    <col min="21" max="22" width="8.33333333333333" customWidth="1"/>
    <col min="23" max="23" width="9.16666666666667" customWidth="1"/>
    <col min="24" max="29" width="8.33333333333333" customWidth="1"/>
    <col min="30" max="16384" width="9.16666666666667" customWidth="1"/>
  </cols>
  <sheetData>
    <row r="1" customHeight="1" spans="1:29">
      <c r="A1" s="3"/>
      <c r="AC1" t="s">
        <v>493</v>
      </c>
    </row>
    <row r="2" hidden="1" customHeight="1"/>
    <row r="3" ht="27.75" customHeight="1" spans="1:29">
      <c r="A3" s="2" t="s">
        <v>494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customHeight="1" spans="29:29">
      <c r="AC4" s="26" t="s">
        <v>495</v>
      </c>
    </row>
    <row r="5" customHeight="1" spans="1:29">
      <c r="A5" s="7" t="s">
        <v>496</v>
      </c>
      <c r="B5" s="5" t="s">
        <v>282</v>
      </c>
      <c r="C5" s="64" t="s">
        <v>497</v>
      </c>
      <c r="D5" s="65"/>
      <c r="E5" s="65"/>
      <c r="F5" s="65"/>
      <c r="G5" s="65"/>
      <c r="H5" s="65"/>
      <c r="I5" s="65"/>
      <c r="J5" s="66"/>
      <c r="K5" s="66"/>
      <c r="L5" s="64" t="s">
        <v>498</v>
      </c>
      <c r="M5" s="65"/>
      <c r="N5" s="65"/>
      <c r="O5" s="65"/>
      <c r="P5" s="65"/>
      <c r="Q5" s="65"/>
      <c r="R5" s="65"/>
      <c r="S5" s="66"/>
      <c r="T5" s="66"/>
      <c r="U5" s="64" t="s">
        <v>499</v>
      </c>
      <c r="V5" s="65"/>
      <c r="W5" s="65"/>
      <c r="X5" s="65"/>
      <c r="Y5" s="65"/>
      <c r="Z5" s="65"/>
      <c r="AA5" s="65"/>
      <c r="AB5" s="66"/>
      <c r="AC5" s="66"/>
    </row>
    <row r="6" ht="15.75" customHeight="1" spans="1:29">
      <c r="A6" s="7"/>
      <c r="B6" s="5"/>
      <c r="C6" s="5" t="s">
        <v>82</v>
      </c>
      <c r="D6" s="64" t="s">
        <v>500</v>
      </c>
      <c r="E6" s="66"/>
      <c r="F6" s="66"/>
      <c r="G6" s="65"/>
      <c r="H6" s="65"/>
      <c r="I6" s="69"/>
      <c r="J6" s="7" t="s">
        <v>501</v>
      </c>
      <c r="K6" s="5" t="s">
        <v>502</v>
      </c>
      <c r="L6" s="5" t="s">
        <v>82</v>
      </c>
      <c r="M6" s="64" t="s">
        <v>500</v>
      </c>
      <c r="N6" s="66"/>
      <c r="O6" s="66"/>
      <c r="P6" s="65"/>
      <c r="Q6" s="65"/>
      <c r="R6" s="69"/>
      <c r="S6" s="7" t="s">
        <v>501</v>
      </c>
      <c r="T6" s="5" t="s">
        <v>502</v>
      </c>
      <c r="U6" s="5" t="s">
        <v>82</v>
      </c>
      <c r="V6" s="64" t="s">
        <v>500</v>
      </c>
      <c r="W6" s="66"/>
      <c r="X6" s="66"/>
      <c r="Y6" s="65"/>
      <c r="Z6" s="65"/>
      <c r="AA6" s="69"/>
      <c r="AB6" s="7" t="s">
        <v>501</v>
      </c>
      <c r="AC6" s="5" t="s">
        <v>502</v>
      </c>
    </row>
    <row r="7" customHeight="1" spans="1:29">
      <c r="A7" s="7"/>
      <c r="B7" s="5"/>
      <c r="C7" s="5"/>
      <c r="D7" s="7" t="s">
        <v>80</v>
      </c>
      <c r="E7" s="6" t="s">
        <v>503</v>
      </c>
      <c r="F7" s="67" t="s">
        <v>504</v>
      </c>
      <c r="G7" s="64" t="s">
        <v>505</v>
      </c>
      <c r="H7" s="65"/>
      <c r="I7" s="70"/>
      <c r="J7" s="7"/>
      <c r="K7" s="5"/>
      <c r="L7" s="5"/>
      <c r="M7" s="7" t="s">
        <v>80</v>
      </c>
      <c r="N7" s="6" t="s">
        <v>503</v>
      </c>
      <c r="O7" s="67" t="s">
        <v>504</v>
      </c>
      <c r="P7" s="64" t="s">
        <v>505</v>
      </c>
      <c r="Q7" s="65"/>
      <c r="R7" s="70"/>
      <c r="S7" s="7"/>
      <c r="T7" s="5"/>
      <c r="U7" s="5"/>
      <c r="V7" s="7" t="s">
        <v>80</v>
      </c>
      <c r="W7" s="6" t="s">
        <v>503</v>
      </c>
      <c r="X7" s="67" t="s">
        <v>504</v>
      </c>
      <c r="Y7" s="64" t="s">
        <v>505</v>
      </c>
      <c r="Z7" s="65"/>
      <c r="AA7" s="70"/>
      <c r="AB7" s="7"/>
      <c r="AC7" s="5"/>
    </row>
    <row r="8" ht="24.75" customHeight="1" spans="1:29">
      <c r="A8" s="7"/>
      <c r="B8" s="5"/>
      <c r="C8" s="5"/>
      <c r="D8" s="7"/>
      <c r="E8" s="6"/>
      <c r="F8" s="67"/>
      <c r="G8" s="5" t="s">
        <v>80</v>
      </c>
      <c r="H8" s="68" t="s">
        <v>506</v>
      </c>
      <c r="I8" s="15" t="s">
        <v>507</v>
      </c>
      <c r="J8" s="7"/>
      <c r="K8" s="5"/>
      <c r="L8" s="5"/>
      <c r="M8" s="7"/>
      <c r="N8" s="6"/>
      <c r="O8" s="71"/>
      <c r="P8" s="5" t="s">
        <v>80</v>
      </c>
      <c r="Q8" s="73" t="s">
        <v>506</v>
      </c>
      <c r="R8" s="15" t="s">
        <v>507</v>
      </c>
      <c r="S8" s="7"/>
      <c r="T8" s="5"/>
      <c r="U8" s="5"/>
      <c r="V8" s="7"/>
      <c r="W8" s="6"/>
      <c r="X8" s="67"/>
      <c r="Y8" s="5" t="s">
        <v>80</v>
      </c>
      <c r="Z8" s="68" t="s">
        <v>506</v>
      </c>
      <c r="AA8" s="15" t="s">
        <v>507</v>
      </c>
      <c r="AB8" s="7"/>
      <c r="AC8" s="5"/>
    </row>
    <row r="9" customHeight="1" spans="1:29">
      <c r="A9" s="9" t="s">
        <v>13</v>
      </c>
      <c r="B9" s="8" t="s">
        <v>13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23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20">
        <v>12</v>
      </c>
      <c r="O9" s="21">
        <v>13</v>
      </c>
      <c r="P9" s="72">
        <v>14</v>
      </c>
      <c r="Q9" s="21">
        <v>15</v>
      </c>
      <c r="R9" s="22">
        <v>16</v>
      </c>
      <c r="S9" s="9">
        <v>17</v>
      </c>
      <c r="T9" s="9">
        <v>18</v>
      </c>
      <c r="U9" s="9" t="s">
        <v>508</v>
      </c>
      <c r="V9" s="9" t="s">
        <v>509</v>
      </c>
      <c r="W9" s="9" t="s">
        <v>510</v>
      </c>
      <c r="X9" s="9" t="s">
        <v>511</v>
      </c>
      <c r="Y9" s="9" t="s">
        <v>512</v>
      </c>
      <c r="Z9" s="23" t="s">
        <v>513</v>
      </c>
      <c r="AA9" s="9" t="s">
        <v>514</v>
      </c>
      <c r="AB9" s="9" t="s">
        <v>515</v>
      </c>
      <c r="AC9" s="9" t="s">
        <v>516</v>
      </c>
    </row>
    <row r="10" customHeight="1" spans="1:30">
      <c r="A10" s="12"/>
      <c r="B10" s="10" t="s">
        <v>82</v>
      </c>
      <c r="C10" s="14">
        <v>2.4</v>
      </c>
      <c r="D10" s="14">
        <v>1.2</v>
      </c>
      <c r="E10" s="14">
        <v>0</v>
      </c>
      <c r="F10" s="24">
        <v>1.2</v>
      </c>
      <c r="G10" s="27">
        <v>0</v>
      </c>
      <c r="H10" s="14">
        <v>0</v>
      </c>
      <c r="I10" s="24">
        <v>0</v>
      </c>
      <c r="J10" s="25">
        <v>0.2</v>
      </c>
      <c r="K10" s="25">
        <v>1</v>
      </c>
      <c r="L10" s="27">
        <v>5.8</v>
      </c>
      <c r="M10" s="14">
        <v>4.2</v>
      </c>
      <c r="N10" s="14">
        <v>0</v>
      </c>
      <c r="O10" s="24">
        <v>1.2</v>
      </c>
      <c r="P10" s="27">
        <v>3</v>
      </c>
      <c r="Q10" s="14">
        <v>0</v>
      </c>
      <c r="R10" s="24">
        <v>3</v>
      </c>
      <c r="S10" s="25">
        <v>0.1</v>
      </c>
      <c r="T10" s="25">
        <v>1.5</v>
      </c>
      <c r="U10" s="27">
        <v>3.4</v>
      </c>
      <c r="V10" s="14">
        <v>3</v>
      </c>
      <c r="W10" s="24">
        <v>0</v>
      </c>
      <c r="X10" s="27">
        <v>0</v>
      </c>
      <c r="Y10" s="14">
        <v>3</v>
      </c>
      <c r="Z10" s="24">
        <v>0</v>
      </c>
      <c r="AA10" s="25">
        <v>3</v>
      </c>
      <c r="AB10" s="25">
        <v>-0.1</v>
      </c>
      <c r="AC10" s="27">
        <v>0.5</v>
      </c>
      <c r="AD10" s="3"/>
    </row>
    <row r="11" customHeight="1" spans="1:30">
      <c r="A11" s="12" t="s">
        <v>517</v>
      </c>
      <c r="B11" s="10" t="s">
        <v>84</v>
      </c>
      <c r="C11" s="14">
        <v>1.5</v>
      </c>
      <c r="D11" s="14">
        <v>1</v>
      </c>
      <c r="E11" s="14">
        <v>0</v>
      </c>
      <c r="F11" s="24">
        <v>1</v>
      </c>
      <c r="G11" s="27">
        <v>0</v>
      </c>
      <c r="H11" s="14">
        <v>0</v>
      </c>
      <c r="I11" s="24">
        <v>0</v>
      </c>
      <c r="J11" s="25">
        <v>0.2</v>
      </c>
      <c r="K11" s="25">
        <v>0.3</v>
      </c>
      <c r="L11" s="27">
        <v>1.5</v>
      </c>
      <c r="M11" s="14">
        <v>1</v>
      </c>
      <c r="N11" s="14">
        <v>0</v>
      </c>
      <c r="O11" s="24">
        <v>1</v>
      </c>
      <c r="P11" s="27">
        <v>0</v>
      </c>
      <c r="Q11" s="14">
        <v>0</v>
      </c>
      <c r="R11" s="24">
        <v>0</v>
      </c>
      <c r="S11" s="25">
        <v>0.1</v>
      </c>
      <c r="T11" s="25">
        <v>0.4</v>
      </c>
      <c r="U11" s="27">
        <v>2.77555756156289e-17</v>
      </c>
      <c r="V11" s="14">
        <v>0</v>
      </c>
      <c r="W11" s="24">
        <v>0</v>
      </c>
      <c r="X11" s="27">
        <v>0</v>
      </c>
      <c r="Y11" s="14">
        <v>0</v>
      </c>
      <c r="Z11" s="24">
        <v>0</v>
      </c>
      <c r="AA11" s="25">
        <v>0</v>
      </c>
      <c r="AB11" s="25">
        <v>-0.1</v>
      </c>
      <c r="AC11" s="27">
        <v>0.1</v>
      </c>
      <c r="AD11" s="3"/>
    </row>
    <row r="12" customHeight="1" spans="1:29">
      <c r="A12" s="12" t="s">
        <v>518</v>
      </c>
      <c r="B12" s="10" t="s">
        <v>344</v>
      </c>
      <c r="C12" s="14">
        <v>0.2</v>
      </c>
      <c r="D12" s="14">
        <v>0</v>
      </c>
      <c r="E12" s="14">
        <v>0</v>
      </c>
      <c r="F12" s="24">
        <v>0</v>
      </c>
      <c r="G12" s="27">
        <v>0</v>
      </c>
      <c r="H12" s="14">
        <v>0</v>
      </c>
      <c r="I12" s="24">
        <v>0</v>
      </c>
      <c r="J12" s="25">
        <v>0</v>
      </c>
      <c r="K12" s="25">
        <v>0.2</v>
      </c>
      <c r="L12" s="27">
        <v>0.7</v>
      </c>
      <c r="M12" s="14">
        <v>0</v>
      </c>
      <c r="N12" s="14">
        <v>0</v>
      </c>
      <c r="O12" s="24">
        <v>0</v>
      </c>
      <c r="P12" s="27">
        <v>0</v>
      </c>
      <c r="Q12" s="14">
        <v>0</v>
      </c>
      <c r="R12" s="24">
        <v>0</v>
      </c>
      <c r="S12" s="25">
        <v>0</v>
      </c>
      <c r="T12" s="25">
        <v>0.7</v>
      </c>
      <c r="U12" s="27">
        <v>0.5</v>
      </c>
      <c r="V12" s="14">
        <v>0</v>
      </c>
      <c r="W12" s="24">
        <v>0</v>
      </c>
      <c r="X12" s="27">
        <v>0</v>
      </c>
      <c r="Y12" s="14">
        <v>0</v>
      </c>
      <c r="Z12" s="24">
        <v>0</v>
      </c>
      <c r="AA12" s="25">
        <v>0</v>
      </c>
      <c r="AB12" s="25">
        <v>0</v>
      </c>
      <c r="AC12" s="27">
        <v>0.5</v>
      </c>
    </row>
    <row r="13" customHeight="1" spans="1:31">
      <c r="A13" s="12" t="s">
        <v>519</v>
      </c>
      <c r="B13" s="10" t="s">
        <v>296</v>
      </c>
      <c r="C13" s="14">
        <v>0</v>
      </c>
      <c r="D13" s="14">
        <v>0</v>
      </c>
      <c r="E13" s="14">
        <v>0</v>
      </c>
      <c r="F13" s="24">
        <v>0</v>
      </c>
      <c r="G13" s="27">
        <v>0</v>
      </c>
      <c r="H13" s="14">
        <v>0</v>
      </c>
      <c r="I13" s="24">
        <v>0</v>
      </c>
      <c r="J13" s="25">
        <v>0</v>
      </c>
      <c r="K13" s="25">
        <v>0</v>
      </c>
      <c r="L13" s="27">
        <v>3.1</v>
      </c>
      <c r="M13" s="14">
        <v>3</v>
      </c>
      <c r="N13" s="14">
        <v>0</v>
      </c>
      <c r="O13" s="24">
        <v>0</v>
      </c>
      <c r="P13" s="27">
        <v>3</v>
      </c>
      <c r="Q13" s="14">
        <v>0</v>
      </c>
      <c r="R13" s="24">
        <v>3</v>
      </c>
      <c r="S13" s="25">
        <v>0</v>
      </c>
      <c r="T13" s="25">
        <v>0.1</v>
      </c>
      <c r="U13" s="27">
        <v>3.1</v>
      </c>
      <c r="V13" s="14">
        <v>3</v>
      </c>
      <c r="W13" s="24">
        <v>0</v>
      </c>
      <c r="X13" s="27">
        <v>0</v>
      </c>
      <c r="Y13" s="14">
        <v>3</v>
      </c>
      <c r="Z13" s="24">
        <v>0</v>
      </c>
      <c r="AA13" s="25">
        <v>3</v>
      </c>
      <c r="AB13" s="25">
        <v>0</v>
      </c>
      <c r="AC13" s="27">
        <v>0.1</v>
      </c>
      <c r="AE13" s="3"/>
    </row>
    <row r="14" customHeight="1" spans="1:30">
      <c r="A14" s="12" t="s">
        <v>520</v>
      </c>
      <c r="B14" s="10" t="s">
        <v>300</v>
      </c>
      <c r="C14" s="14">
        <v>0.7</v>
      </c>
      <c r="D14" s="14">
        <v>0.2</v>
      </c>
      <c r="E14" s="14">
        <v>0</v>
      </c>
      <c r="F14" s="24">
        <v>0.2</v>
      </c>
      <c r="G14" s="27">
        <v>0</v>
      </c>
      <c r="H14" s="14">
        <v>0</v>
      </c>
      <c r="I14" s="24">
        <v>0</v>
      </c>
      <c r="J14" s="25">
        <v>0</v>
      </c>
      <c r="K14" s="25">
        <v>0.5</v>
      </c>
      <c r="L14" s="27">
        <v>0.5</v>
      </c>
      <c r="M14" s="14">
        <v>0.2</v>
      </c>
      <c r="N14" s="14">
        <v>0</v>
      </c>
      <c r="O14" s="24">
        <v>0.2</v>
      </c>
      <c r="P14" s="27">
        <v>0</v>
      </c>
      <c r="Q14" s="14">
        <v>0</v>
      </c>
      <c r="R14" s="24">
        <v>0</v>
      </c>
      <c r="S14" s="25">
        <v>0</v>
      </c>
      <c r="T14" s="25">
        <v>0.3</v>
      </c>
      <c r="U14" s="27">
        <v>-0.2</v>
      </c>
      <c r="V14" s="14">
        <v>0</v>
      </c>
      <c r="W14" s="24">
        <v>0</v>
      </c>
      <c r="X14" s="27">
        <v>0</v>
      </c>
      <c r="Y14" s="14">
        <v>0</v>
      </c>
      <c r="Z14" s="24">
        <v>0</v>
      </c>
      <c r="AA14" s="25">
        <v>0</v>
      </c>
      <c r="AB14" s="25">
        <v>0</v>
      </c>
      <c r="AC14" s="27">
        <v>-0.2</v>
      </c>
      <c r="AD14" s="3"/>
    </row>
    <row r="15" customHeight="1" spans="1:31">
      <c r="A15" s="3"/>
      <c r="B15" s="3"/>
      <c r="C15" s="3"/>
      <c r="D15" s="3"/>
      <c r="E15" s="3"/>
      <c r="F15" s="3"/>
      <c r="I15" s="3"/>
      <c r="N15" s="3"/>
      <c r="O15" s="3"/>
      <c r="P15" s="3"/>
      <c r="Q15" s="3"/>
      <c r="R15" s="3"/>
      <c r="S15" s="3"/>
      <c r="T15" s="3"/>
      <c r="U15" s="3"/>
      <c r="V15" s="3"/>
      <c r="X15" s="3"/>
      <c r="Y15" s="3"/>
      <c r="AA15" s="3"/>
      <c r="AB15" s="3"/>
      <c r="AD15" s="3"/>
      <c r="AE15" s="3"/>
    </row>
    <row r="16" customHeight="1" spans="2:28">
      <c r="B16" s="3"/>
      <c r="D16" s="3"/>
      <c r="E16" s="3"/>
      <c r="F16" s="3"/>
      <c r="I16" s="3"/>
      <c r="J16" s="3"/>
      <c r="K16" s="3"/>
      <c r="M16" s="3"/>
      <c r="O16" s="3"/>
      <c r="P16" s="3"/>
      <c r="Q16" s="3"/>
      <c r="R16" s="3"/>
      <c r="S16" s="3"/>
      <c r="T16" s="3"/>
      <c r="U16" s="3"/>
      <c r="Y16" s="3"/>
      <c r="AA16" s="3"/>
      <c r="AB16" s="3"/>
    </row>
    <row r="17" customHeight="1" spans="2:31">
      <c r="B17" s="3"/>
      <c r="D17" s="3"/>
      <c r="E17" s="3"/>
      <c r="F17" s="3"/>
      <c r="I17" s="3"/>
      <c r="K17" s="3"/>
      <c r="O17" s="3"/>
      <c r="P17" s="3"/>
      <c r="Q17" s="3"/>
      <c r="R17" s="3"/>
      <c r="S17" s="3"/>
      <c r="T17" s="3"/>
      <c r="U17" s="3"/>
      <c r="V17" s="3"/>
      <c r="W17" s="3"/>
      <c r="Y17" s="3"/>
      <c r="AE17" s="3"/>
    </row>
    <row r="18" customHeight="1" spans="3:23">
      <c r="C18" s="3"/>
      <c r="E18" s="3"/>
      <c r="F18" s="3"/>
      <c r="J18" s="3"/>
      <c r="K18" s="3"/>
      <c r="M18" s="3"/>
      <c r="O18" s="3"/>
      <c r="P18" s="3"/>
      <c r="R18" s="3"/>
      <c r="S18" s="3"/>
      <c r="W18" s="3"/>
    </row>
    <row r="19" customHeight="1" spans="3:24">
      <c r="C19" s="3"/>
      <c r="E19" s="3"/>
      <c r="J19" s="3"/>
      <c r="K19" s="3"/>
      <c r="P19" s="3"/>
      <c r="Q19" s="3"/>
      <c r="R19" s="3"/>
      <c r="S19" s="3"/>
      <c r="T19" s="3"/>
      <c r="U19" s="3"/>
      <c r="X19" s="3"/>
    </row>
    <row r="20" customHeight="1" spans="2:18">
      <c r="B20" s="3"/>
      <c r="C20" s="3"/>
      <c r="K20" s="3"/>
      <c r="O20" s="3"/>
      <c r="P20" s="3"/>
      <c r="Q20" s="3"/>
      <c r="R20" s="3"/>
    </row>
    <row r="21" customHeight="1" spans="4:18">
      <c r="D21" s="3"/>
      <c r="K21" s="3"/>
      <c r="M21" s="3"/>
      <c r="O21" s="3"/>
      <c r="P21" s="3"/>
      <c r="R21" s="3"/>
    </row>
    <row r="22" customHeight="1" spans="3:20">
      <c r="C22" s="3"/>
      <c r="D22" s="3"/>
      <c r="G22" s="3"/>
      <c r="Q22" s="3"/>
      <c r="T22" s="3"/>
    </row>
    <row r="23" customHeight="1" spans="3:18">
      <c r="C23" s="3"/>
      <c r="R23" s="3"/>
    </row>
    <row r="24" customHeight="1" spans="5:17">
      <c r="E24" s="3"/>
      <c r="L24" s="3"/>
      <c r="Q24" s="3"/>
    </row>
    <row r="25" customHeight="1" spans="8:8">
      <c r="H25" s="3"/>
    </row>
    <row r="26" customHeight="1" spans="4:17">
      <c r="D26" s="3"/>
      <c r="Q26" s="3"/>
    </row>
    <row r="27" customHeight="1" spans="7:7">
      <c r="G27" s="3"/>
    </row>
    <row r="28" customHeight="1" spans="22:22">
      <c r="V28" s="3"/>
    </row>
  </sheetData>
  <mergeCells count="20">
    <mergeCell ref="A5:A8"/>
    <mergeCell ref="B5:B8"/>
    <mergeCell ref="C6:C8"/>
    <mergeCell ref="D7:D8"/>
    <mergeCell ref="E7:E8"/>
    <mergeCell ref="F7:F8"/>
    <mergeCell ref="J6:J8"/>
    <mergeCell ref="K6:K8"/>
    <mergeCell ref="L6:L8"/>
    <mergeCell ref="M7:M8"/>
    <mergeCell ref="N7:N8"/>
    <mergeCell ref="O7:O8"/>
    <mergeCell ref="S6:S8"/>
    <mergeCell ref="T6:T8"/>
    <mergeCell ref="U6:U8"/>
    <mergeCell ref="V7:V8"/>
    <mergeCell ref="W7:W8"/>
    <mergeCell ref="X7:X8"/>
    <mergeCell ref="AB6:AB8"/>
    <mergeCell ref="AC6:AC8"/>
  </mergeCells>
  <printOptions horizontalCentered="1"/>
  <pageMargins left="0.590551181102362" right="0.590551181102362" top="0.590551181102362" bottom="0.590551181102362" header="0.499999992490753" footer="0.499999992490753"/>
  <pageSetup paperSize="8" scale="85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28.8333333333333" customWidth="1"/>
    <col min="2" max="2" width="15.3333333333333" customWidth="1"/>
    <col min="3" max="3" width="31.3333333333333" customWidth="1"/>
    <col min="4" max="4" width="22.1666666666667" customWidth="1"/>
    <col min="5" max="5" width="28.3333333333333" customWidth="1"/>
    <col min="6" max="6" width="15.3333333333333" customWidth="1"/>
    <col min="7" max="16384" width="9.16666666666667" customWidth="1"/>
  </cols>
  <sheetData>
    <row r="1" customHeight="1" spans="1:6">
      <c r="A1" s="31"/>
      <c r="F1" s="32" t="s">
        <v>521</v>
      </c>
    </row>
    <row r="2" ht="27" customHeight="1" spans="1:6">
      <c r="A2" s="33" t="s">
        <v>522</v>
      </c>
      <c r="B2" s="34"/>
      <c r="C2" s="34"/>
      <c r="D2" s="34"/>
      <c r="E2" s="34"/>
      <c r="F2" s="35"/>
    </row>
    <row r="3" ht="21.75" customHeight="1" spans="6:6">
      <c r="F3" s="32" t="s">
        <v>6</v>
      </c>
    </row>
    <row r="4" customHeight="1" spans="1:6">
      <c r="A4" s="36" t="s">
        <v>523</v>
      </c>
      <c r="B4" s="37"/>
      <c r="C4" s="37" t="s">
        <v>524</v>
      </c>
      <c r="D4" s="37"/>
      <c r="E4" s="37"/>
      <c r="F4" s="37"/>
    </row>
    <row r="5" customHeight="1" spans="1:6">
      <c r="A5" s="38" t="s">
        <v>9</v>
      </c>
      <c r="B5" s="39" t="s">
        <v>10</v>
      </c>
      <c r="C5" s="39" t="s">
        <v>11</v>
      </c>
      <c r="D5" s="38" t="s">
        <v>10</v>
      </c>
      <c r="E5" s="39" t="s">
        <v>12</v>
      </c>
      <c r="F5" s="39" t="s">
        <v>10</v>
      </c>
    </row>
    <row r="6" customHeight="1" spans="1:9">
      <c r="A6" s="38" t="s">
        <v>13</v>
      </c>
      <c r="B6" s="40">
        <v>1</v>
      </c>
      <c r="C6" s="39" t="s">
        <v>13</v>
      </c>
      <c r="D6" s="40">
        <v>2</v>
      </c>
      <c r="E6" s="39" t="s">
        <v>13</v>
      </c>
      <c r="F6" s="40">
        <v>3</v>
      </c>
      <c r="H6" s="3"/>
      <c r="I6" s="3"/>
    </row>
    <row r="7" customHeight="1" spans="1:11">
      <c r="A7" s="41" t="s">
        <v>525</v>
      </c>
      <c r="B7" s="42"/>
      <c r="C7" s="43" t="s">
        <v>15</v>
      </c>
      <c r="D7" s="44"/>
      <c r="E7" s="45" t="s">
        <v>16</v>
      </c>
      <c r="F7" s="44">
        <f>SUM(F8:F11)</f>
        <v>0</v>
      </c>
      <c r="G7" s="46"/>
      <c r="H7" s="3"/>
      <c r="I7" s="3"/>
      <c r="J7" s="3"/>
      <c r="K7" s="3"/>
    </row>
    <row r="8" customHeight="1" spans="1:12">
      <c r="A8" s="47"/>
      <c r="B8" s="48"/>
      <c r="C8" s="43" t="s">
        <v>18</v>
      </c>
      <c r="D8" s="44"/>
      <c r="E8" s="49" t="s">
        <v>19</v>
      </c>
      <c r="F8" s="44"/>
      <c r="G8" s="46"/>
      <c r="H8" s="3"/>
      <c r="I8" s="3"/>
      <c r="J8" s="3"/>
      <c r="K8" s="3"/>
      <c r="L8" s="3"/>
    </row>
    <row r="9" customHeight="1" spans="1:14">
      <c r="A9" s="47"/>
      <c r="B9" s="44"/>
      <c r="C9" s="43" t="s">
        <v>21</v>
      </c>
      <c r="D9" s="44"/>
      <c r="E9" s="49" t="s">
        <v>22</v>
      </c>
      <c r="F9" s="44"/>
      <c r="G9" s="46"/>
      <c r="H9" s="3"/>
      <c r="I9" s="3"/>
      <c r="J9" s="3"/>
      <c r="K9" s="3"/>
      <c r="L9" s="3"/>
      <c r="M9" s="3"/>
      <c r="N9" s="3"/>
    </row>
    <row r="10" customHeight="1" spans="1:15">
      <c r="A10" s="41"/>
      <c r="B10" s="44"/>
      <c r="C10" s="43" t="s">
        <v>24</v>
      </c>
      <c r="D10" s="44"/>
      <c r="E10" s="49" t="s">
        <v>25</v>
      </c>
      <c r="F10" s="44"/>
      <c r="G10" s="3"/>
      <c r="H10" s="3"/>
      <c r="I10" s="3"/>
      <c r="J10" s="3"/>
      <c r="K10" s="3"/>
      <c r="L10" s="3"/>
      <c r="N10" s="3"/>
      <c r="O10" s="3"/>
    </row>
    <row r="11" customHeight="1" spans="1:12">
      <c r="A11" s="41"/>
      <c r="B11" s="44"/>
      <c r="C11" s="43" t="s">
        <v>27</v>
      </c>
      <c r="D11" s="44"/>
      <c r="E11" s="49" t="s">
        <v>28</v>
      </c>
      <c r="F11" s="42"/>
      <c r="G11" s="3"/>
      <c r="H11" s="3"/>
      <c r="I11" s="3"/>
      <c r="J11" s="3"/>
      <c r="K11" s="3"/>
      <c r="L11" s="3"/>
    </row>
    <row r="12" customHeight="1" spans="1:12">
      <c r="A12" s="41"/>
      <c r="B12" s="44"/>
      <c r="C12" s="43" t="s">
        <v>30</v>
      </c>
      <c r="D12" s="44"/>
      <c r="E12" s="45" t="s">
        <v>31</v>
      </c>
      <c r="F12" s="48">
        <f>SUM(F13:F22)</f>
        <v>0</v>
      </c>
      <c r="G12" s="3"/>
      <c r="H12" s="3"/>
      <c r="I12" s="3"/>
      <c r="J12" s="3"/>
      <c r="K12" s="3"/>
      <c r="L12" s="3"/>
    </row>
    <row r="13" customHeight="1" spans="1:12">
      <c r="A13" s="41"/>
      <c r="B13" s="44"/>
      <c r="C13" s="43" t="s">
        <v>33</v>
      </c>
      <c r="D13" s="44"/>
      <c r="E13" s="49" t="s">
        <v>19</v>
      </c>
      <c r="F13" s="44"/>
      <c r="G13" s="3"/>
      <c r="H13" s="3"/>
      <c r="I13" s="3"/>
      <c r="J13" s="3"/>
      <c r="K13" s="3"/>
      <c r="L13" s="3"/>
    </row>
    <row r="14" customHeight="1" spans="1:13">
      <c r="A14" s="41"/>
      <c r="B14" s="42"/>
      <c r="C14" s="43" t="s">
        <v>35</v>
      </c>
      <c r="D14" s="44"/>
      <c r="E14" s="49" t="s">
        <v>22</v>
      </c>
      <c r="F14" s="44"/>
      <c r="G14" s="3"/>
      <c r="H14" s="3"/>
      <c r="I14" s="3"/>
      <c r="K14" s="3"/>
      <c r="L14" s="3"/>
      <c r="M14" s="3"/>
    </row>
    <row r="15" customHeight="1" spans="1:13">
      <c r="A15" s="50"/>
      <c r="B15" s="51"/>
      <c r="C15" s="52" t="s">
        <v>36</v>
      </c>
      <c r="D15" s="44"/>
      <c r="E15" s="49" t="s">
        <v>25</v>
      </c>
      <c r="F15" s="44"/>
      <c r="G15" s="3"/>
      <c r="H15" s="3"/>
      <c r="I15" s="3"/>
      <c r="J15" s="3"/>
      <c r="M15" s="3"/>
    </row>
    <row r="16" customHeight="1" spans="1:15">
      <c r="A16" s="50"/>
      <c r="B16" s="53"/>
      <c r="C16" s="52" t="s">
        <v>37</v>
      </c>
      <c r="D16" s="44"/>
      <c r="E16" s="49" t="s">
        <v>38</v>
      </c>
      <c r="F16" s="44"/>
      <c r="G16" s="3"/>
      <c r="H16" s="3"/>
      <c r="I16" s="3"/>
      <c r="J16" s="3"/>
      <c r="K16" s="3"/>
      <c r="O16" s="3"/>
    </row>
    <row r="17" customHeight="1" spans="1:12">
      <c r="A17" s="50"/>
      <c r="B17" s="53"/>
      <c r="C17" s="52" t="s">
        <v>39</v>
      </c>
      <c r="D17" s="44"/>
      <c r="E17" s="49" t="s">
        <v>40</v>
      </c>
      <c r="F17" s="44"/>
      <c r="G17" s="3"/>
      <c r="H17" s="3"/>
      <c r="I17" s="3"/>
      <c r="J17" s="3"/>
      <c r="K17" s="3"/>
      <c r="L17" s="3"/>
    </row>
    <row r="18" customHeight="1" spans="1:13">
      <c r="A18" s="50"/>
      <c r="B18" s="53"/>
      <c r="C18" s="52" t="s">
        <v>41</v>
      </c>
      <c r="D18" s="44"/>
      <c r="E18" s="49" t="s">
        <v>28</v>
      </c>
      <c r="F18" s="44"/>
      <c r="G18" s="3"/>
      <c r="H18" s="3"/>
      <c r="I18" s="3"/>
      <c r="J18" s="3"/>
      <c r="K18" s="3"/>
      <c r="M18" s="3"/>
    </row>
    <row r="19" customHeight="1" spans="1:14">
      <c r="A19" s="54"/>
      <c r="B19" s="53"/>
      <c r="C19" s="52" t="s">
        <v>42</v>
      </c>
      <c r="D19" s="44"/>
      <c r="E19" s="49" t="s">
        <v>43</v>
      </c>
      <c r="F19" s="44"/>
      <c r="G19" s="3"/>
      <c r="H19" s="3"/>
      <c r="I19" s="3"/>
      <c r="J19" s="3"/>
      <c r="K19" s="3"/>
      <c r="L19" s="3"/>
      <c r="N19" s="3"/>
    </row>
    <row r="20" customHeight="1" spans="1:12">
      <c r="A20" s="54"/>
      <c r="B20" s="54"/>
      <c r="C20" s="52" t="s">
        <v>44</v>
      </c>
      <c r="D20" s="44"/>
      <c r="E20" s="49" t="s">
        <v>45</v>
      </c>
      <c r="F20" s="44"/>
      <c r="G20" s="3"/>
      <c r="H20" s="3"/>
      <c r="I20" s="3"/>
      <c r="J20" s="3"/>
      <c r="K20" s="3"/>
      <c r="L20" s="3"/>
    </row>
    <row r="21" customHeight="1" spans="1:12">
      <c r="A21" s="54"/>
      <c r="B21" s="54"/>
      <c r="C21" s="52" t="s">
        <v>46</v>
      </c>
      <c r="D21" s="44"/>
      <c r="E21" s="49" t="s">
        <v>47</v>
      </c>
      <c r="F21" s="44"/>
      <c r="G21" s="3"/>
      <c r="H21" s="3"/>
      <c r="I21" s="3"/>
      <c r="J21" s="3"/>
      <c r="K21" s="3"/>
      <c r="L21" s="3"/>
    </row>
    <row r="22" customHeight="1" spans="1:8">
      <c r="A22" s="54"/>
      <c r="B22" s="54"/>
      <c r="C22" s="52" t="s">
        <v>48</v>
      </c>
      <c r="D22" s="44"/>
      <c r="E22" s="55" t="s">
        <v>49</v>
      </c>
      <c r="F22" s="42"/>
      <c r="G22" s="3"/>
      <c r="H22" s="3"/>
    </row>
    <row r="23" customHeight="1" spans="1:12">
      <c r="A23" s="54"/>
      <c r="B23" s="54"/>
      <c r="C23" s="52" t="s">
        <v>50</v>
      </c>
      <c r="D23" s="44"/>
      <c r="E23" s="49"/>
      <c r="F23" s="51"/>
      <c r="G23" s="3"/>
      <c r="H23" s="3"/>
      <c r="I23" s="3"/>
      <c r="J23" s="3"/>
      <c r="K23" s="3"/>
      <c r="L23" s="3"/>
    </row>
    <row r="24" customHeight="1" spans="1:12">
      <c r="A24" s="54"/>
      <c r="B24" s="54"/>
      <c r="C24" s="52" t="s">
        <v>51</v>
      </c>
      <c r="D24" s="44"/>
      <c r="E24" s="49"/>
      <c r="F24" s="53"/>
      <c r="G24" s="3"/>
      <c r="J24" s="3"/>
      <c r="K24" s="3"/>
      <c r="L24" s="3"/>
    </row>
    <row r="25" customHeight="1" spans="1:7">
      <c r="A25" s="54"/>
      <c r="B25" s="54"/>
      <c r="C25" s="52" t="s">
        <v>52</v>
      </c>
      <c r="D25" s="44"/>
      <c r="E25" s="56"/>
      <c r="F25" s="53"/>
      <c r="G25" s="3"/>
    </row>
    <row r="26" customHeight="1" spans="1:7">
      <c r="A26" s="54"/>
      <c r="B26" s="54"/>
      <c r="C26" s="52" t="s">
        <v>53</v>
      </c>
      <c r="D26" s="44"/>
      <c r="E26" s="56"/>
      <c r="F26" s="53"/>
      <c r="G26" s="3"/>
    </row>
    <row r="27" customHeight="1" spans="1:13">
      <c r="A27" s="54"/>
      <c r="B27" s="54"/>
      <c r="C27" s="52" t="s">
        <v>54</v>
      </c>
      <c r="D27" s="44"/>
      <c r="E27" s="56"/>
      <c r="F27" s="53"/>
      <c r="M27" s="3"/>
    </row>
    <row r="28" customHeight="1" spans="1:10">
      <c r="A28" s="54"/>
      <c r="B28" s="54"/>
      <c r="C28" s="57" t="s">
        <v>55</v>
      </c>
      <c r="D28" s="44"/>
      <c r="E28" s="56"/>
      <c r="F28" s="53"/>
      <c r="J28" s="3"/>
    </row>
    <row r="29" customHeight="1" spans="1:7">
      <c r="A29" s="54"/>
      <c r="B29" s="54"/>
      <c r="C29" s="52" t="s">
        <v>56</v>
      </c>
      <c r="D29" s="44"/>
      <c r="E29" s="56"/>
      <c r="F29" s="53"/>
      <c r="G29" s="3"/>
    </row>
    <row r="30" customHeight="1" spans="1:7">
      <c r="A30" s="54"/>
      <c r="B30" s="54"/>
      <c r="C30" s="52" t="s">
        <v>57</v>
      </c>
      <c r="D30" s="44"/>
      <c r="E30" s="56"/>
      <c r="F30" s="53"/>
      <c r="G30" s="3"/>
    </row>
    <row r="31" customHeight="1" spans="1:7">
      <c r="A31" s="54"/>
      <c r="B31" s="54"/>
      <c r="C31" s="52" t="s">
        <v>58</v>
      </c>
      <c r="D31" s="44"/>
      <c r="E31" s="56"/>
      <c r="F31" s="53"/>
      <c r="G31" s="3"/>
    </row>
    <row r="32" customHeight="1" spans="1:7">
      <c r="A32" s="50"/>
      <c r="B32" s="54"/>
      <c r="C32" s="52" t="s">
        <v>59</v>
      </c>
      <c r="D32" s="44"/>
      <c r="E32" s="56"/>
      <c r="F32" s="53"/>
      <c r="G32" s="3"/>
    </row>
    <row r="33" customHeight="1" spans="1:6">
      <c r="A33" s="54"/>
      <c r="B33" s="54"/>
      <c r="C33" s="52" t="s">
        <v>60</v>
      </c>
      <c r="D33" s="44"/>
      <c r="E33" s="56"/>
      <c r="F33" s="53"/>
    </row>
    <row r="34" customHeight="1" spans="1:7">
      <c r="A34" s="54"/>
      <c r="B34" s="54"/>
      <c r="C34" s="52" t="s">
        <v>61</v>
      </c>
      <c r="D34" s="42"/>
      <c r="E34" s="56"/>
      <c r="F34" s="58"/>
      <c r="G34" s="3"/>
    </row>
    <row r="35" customHeight="1" spans="1:7">
      <c r="A35" s="59" t="s">
        <v>62</v>
      </c>
      <c r="B35" s="60">
        <f>SUM(B7)</f>
        <v>0</v>
      </c>
      <c r="C35" s="61" t="s">
        <v>63</v>
      </c>
      <c r="D35" s="62">
        <f>SUM(D7:D34)</f>
        <v>0</v>
      </c>
      <c r="E35" s="63" t="s">
        <v>64</v>
      </c>
      <c r="F35" s="42">
        <f>SUM(F7+F12)</f>
        <v>0</v>
      </c>
      <c r="G35" s="3"/>
    </row>
    <row r="36" customHeight="1" spans="2:7">
      <c r="B36" s="3"/>
      <c r="D36" s="3"/>
      <c r="E36" s="3"/>
      <c r="F36" s="3"/>
      <c r="G36" s="3"/>
    </row>
    <row r="37" customHeight="1" spans="2:6">
      <c r="B37" s="3"/>
      <c r="D37" s="3"/>
      <c r="E37" s="3"/>
      <c r="F37" s="3"/>
    </row>
    <row r="38" customHeight="1" spans="2:6">
      <c r="B38" s="3"/>
      <c r="D38" s="3"/>
      <c r="E38" s="3"/>
      <c r="F38" s="3"/>
    </row>
    <row r="39" customHeight="1" spans="2:9">
      <c r="B39" s="3"/>
      <c r="E39" s="3"/>
      <c r="F39" s="3"/>
      <c r="I39" s="3"/>
    </row>
    <row r="40" customHeight="1" spans="2:9">
      <c r="B40" s="3"/>
      <c r="E40" s="3"/>
      <c r="F40" s="3"/>
      <c r="I40" s="3"/>
    </row>
    <row r="41" customHeight="1" spans="2:10">
      <c r="B41" s="3"/>
      <c r="C41" s="3"/>
      <c r="E41" s="3"/>
      <c r="F41" s="3"/>
      <c r="I41" s="3"/>
      <c r="J41" s="3"/>
    </row>
    <row r="42" customHeight="1" spans="3:11">
      <c r="C42" s="3"/>
      <c r="E42" s="3"/>
      <c r="F42" s="3"/>
      <c r="G42" s="3"/>
      <c r="J42" s="3"/>
      <c r="K42" s="3"/>
    </row>
    <row r="43" customHeight="1" spans="3:12">
      <c r="C43" s="3"/>
      <c r="E43" s="3"/>
      <c r="F43" s="3"/>
      <c r="G43" s="3"/>
      <c r="K43" s="3"/>
      <c r="L43" s="3"/>
    </row>
    <row r="44" customHeight="1" spans="3:13">
      <c r="C44" s="3"/>
      <c r="F44" s="3"/>
      <c r="G44" s="3"/>
      <c r="L44" s="3"/>
      <c r="M44" s="3"/>
    </row>
    <row r="45" customHeight="1" spans="3:7">
      <c r="C45" s="3"/>
      <c r="D45" s="3"/>
      <c r="F45" s="3"/>
      <c r="G45" s="3"/>
    </row>
    <row r="46" customHeight="1" spans="7:9">
      <c r="G46" s="3"/>
      <c r="H46" s="3"/>
      <c r="I46" s="3"/>
    </row>
    <row r="47" customHeight="1" spans="7:10">
      <c r="G47" s="3"/>
      <c r="H47" s="3"/>
      <c r="I47" s="3"/>
      <c r="J47" s="3"/>
    </row>
    <row r="48" customHeight="1" spans="8:9">
      <c r="H48" s="3"/>
      <c r="I48" s="3"/>
    </row>
    <row r="49" customHeight="1" spans="9:13">
      <c r="I49" s="3"/>
      <c r="J49" s="3"/>
      <c r="K49" s="3"/>
      <c r="L49" s="3"/>
      <c r="M49" s="3"/>
    </row>
  </sheetData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 outlineLevelCol="5"/>
  <cols>
    <col min="1" max="1" width="20" customWidth="1"/>
    <col min="2" max="2" width="35" customWidth="1"/>
    <col min="3" max="5" width="20.1666666666667" customWidth="1"/>
    <col min="6" max="6" width="16" customWidth="1"/>
    <col min="7" max="16384" width="9.16666666666667" customWidth="1"/>
  </cols>
  <sheetData>
    <row r="1" customHeight="1" spans="1:6">
      <c r="A1" s="3"/>
      <c r="F1" s="28" t="s">
        <v>526</v>
      </c>
    </row>
    <row r="2" ht="1.5" customHeight="1"/>
    <row r="3" hidden="1" customHeight="1"/>
    <row r="4" ht="24.75" customHeight="1" spans="1:6">
      <c r="A4" s="2" t="s">
        <v>527</v>
      </c>
      <c r="B4" s="2"/>
      <c r="C4" s="2"/>
      <c r="D4" s="2"/>
      <c r="E4" s="2"/>
      <c r="F4" s="2"/>
    </row>
    <row r="5" ht="0.75" customHeight="1"/>
    <row r="6" hidden="1" customHeight="1" spans="2:3">
      <c r="B6" s="29"/>
      <c r="C6" s="29"/>
    </row>
    <row r="7" ht="15" customHeight="1" spans="6:6">
      <c r="F7" s="26" t="s">
        <v>6</v>
      </c>
    </row>
    <row r="8" ht="21" customHeight="1" spans="1:6">
      <c r="A8" s="5" t="s">
        <v>154</v>
      </c>
      <c r="B8" s="5" t="s">
        <v>72</v>
      </c>
      <c r="C8" s="5" t="s">
        <v>145</v>
      </c>
      <c r="D8" s="5" t="s">
        <v>146</v>
      </c>
      <c r="E8" s="5" t="s">
        <v>147</v>
      </c>
      <c r="F8" s="5" t="s">
        <v>155</v>
      </c>
    </row>
    <row r="9" ht="15" customHeight="1" spans="1:6">
      <c r="A9" s="8" t="s">
        <v>13</v>
      </c>
      <c r="B9" s="9" t="s">
        <v>13</v>
      </c>
      <c r="C9" s="9">
        <v>1</v>
      </c>
      <c r="D9" s="9">
        <v>2</v>
      </c>
      <c r="E9" s="9">
        <v>3</v>
      </c>
      <c r="F9" s="9">
        <v>4</v>
      </c>
    </row>
    <row r="10" ht="15" customHeight="1" spans="1:6">
      <c r="A10" s="10"/>
      <c r="B10" s="30"/>
      <c r="C10" s="27"/>
      <c r="D10" s="24"/>
      <c r="E10" s="25"/>
      <c r="F10" s="10"/>
    </row>
    <row r="11" customHeight="1" spans="1:6">
      <c r="A11" s="3"/>
      <c r="B11" s="3"/>
      <c r="C11" s="3"/>
      <c r="D11" s="3"/>
      <c r="E11" s="3"/>
      <c r="F11" s="3"/>
    </row>
    <row r="12" customHeight="1" spans="1:6">
      <c r="A12" s="3"/>
      <c r="B12" s="3"/>
      <c r="C12" s="3"/>
      <c r="D12" s="3"/>
      <c r="E12" s="3"/>
      <c r="F12" s="3"/>
    </row>
    <row r="13" customHeight="1" spans="1:6">
      <c r="A13" s="3"/>
      <c r="B13" s="3"/>
      <c r="C13" s="3"/>
      <c r="D13" s="3"/>
      <c r="E13" s="3"/>
      <c r="F13" s="3"/>
    </row>
    <row r="14" customHeight="1" spans="1:6">
      <c r="A14" s="3"/>
      <c r="B14" s="3"/>
      <c r="C14" s="3"/>
      <c r="D14" s="3"/>
      <c r="E14" s="3"/>
      <c r="F14" s="3"/>
    </row>
    <row r="15" customHeight="1" spans="1:6">
      <c r="A15" s="3"/>
      <c r="B15" s="3"/>
      <c r="C15" s="3"/>
      <c r="D15" s="3"/>
      <c r="E15" s="3"/>
      <c r="F15" s="3"/>
    </row>
    <row r="16" customHeight="1" spans="1:6">
      <c r="A16" s="3"/>
      <c r="B16" s="3"/>
      <c r="C16" s="3"/>
      <c r="D16" s="3"/>
      <c r="E16" s="3"/>
      <c r="F16" s="3"/>
    </row>
    <row r="17" customHeight="1" spans="2:6">
      <c r="B17" s="3"/>
      <c r="C17" s="3"/>
      <c r="D17" s="3"/>
      <c r="E17" s="3"/>
      <c r="F17" s="3"/>
    </row>
    <row r="18" customHeight="1" spans="1:5">
      <c r="A18" s="3"/>
      <c r="B18" s="3"/>
      <c r="C18" s="3"/>
      <c r="D18" s="3"/>
      <c r="E18" s="3"/>
    </row>
    <row r="19" customHeight="1" spans="1:6">
      <c r="A19" s="3"/>
      <c r="B19" s="3"/>
      <c r="C19" s="3"/>
      <c r="D19" s="3"/>
      <c r="E19" s="3"/>
      <c r="F19" s="3"/>
    </row>
    <row r="20" customHeight="1" spans="2:4">
      <c r="B20" s="3"/>
      <c r="C20" s="3"/>
      <c r="D20" s="3"/>
    </row>
    <row r="21" customHeight="1" spans="2:5">
      <c r="B21" s="3"/>
      <c r="C21" s="3"/>
      <c r="E21" s="3"/>
    </row>
    <row r="22" customHeight="1" spans="2:3">
      <c r="B22" s="3"/>
      <c r="C22" s="3"/>
    </row>
    <row r="23" customHeight="1" spans="2:4">
      <c r="B23" s="3"/>
      <c r="D23" s="3"/>
    </row>
    <row r="24" customHeight="1" spans="2:3">
      <c r="B24" s="3"/>
      <c r="C24" s="3"/>
    </row>
    <row r="25" customHeight="1" spans="2:3">
      <c r="B25" s="3"/>
      <c r="C25" s="3"/>
    </row>
    <row r="26" customHeight="1" spans="2:4">
      <c r="B26" s="3"/>
      <c r="D26" s="3"/>
    </row>
    <row r="27" customHeight="1" spans="2:3">
      <c r="B27" s="3"/>
      <c r="C27" s="3"/>
    </row>
    <row r="28" customHeight="1" spans="3:3">
      <c r="C28" s="3"/>
    </row>
    <row r="29" customHeight="1" spans="2:2">
      <c r="B29" s="3"/>
    </row>
    <row r="31" customHeight="1" spans="4:6">
      <c r="D31" s="3"/>
      <c r="F31" s="3"/>
    </row>
  </sheetData>
  <printOptions horizontalCentered="1"/>
  <pageMargins left="0.590551181102362" right="0.590551181102362" top="0.590551181102362" bottom="0.590551181102362" header="0.499999992490753" footer="0.499999992490753"/>
  <pageSetup paperSize="1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showGridLines="0" showZeros="0" zoomScaleSheetLayoutView="60" topLeftCell="D1" workbookViewId="0">
      <selection activeCell="P29" sqref="P29"/>
    </sheetView>
  </sheetViews>
  <sheetFormatPr defaultColWidth="9.16666666666667" defaultRowHeight="12.75" customHeight="1"/>
  <cols>
    <col min="1" max="1" width="28.6666666666667" customWidth="1"/>
    <col min="2" max="2" width="9.16666666666667" customWidth="1"/>
    <col min="3" max="3" width="16.8333333333333" customWidth="1"/>
    <col min="4" max="4" width="17.8333333333333" customWidth="1"/>
    <col min="5" max="5" width="9.16666666666667" customWidth="1"/>
    <col min="6" max="6" width="6.16666666666667" customWidth="1"/>
    <col min="7" max="7" width="9.5" customWidth="1"/>
    <col min="8" max="8" width="12.8333333333333" customWidth="1"/>
    <col min="9" max="9" width="15" customWidth="1"/>
    <col min="10" max="10" width="12.8333333333333" customWidth="1"/>
    <col min="11" max="11" width="15.8333333333333" customWidth="1"/>
    <col min="12" max="12" width="9.16666666666667" customWidth="1"/>
    <col min="13" max="13" width="12" customWidth="1"/>
    <col min="14" max="14" width="9.16666666666667" customWidth="1"/>
    <col min="15" max="15" width="13.8333333333333" customWidth="1"/>
    <col min="16" max="16" width="9.16666666666667" customWidth="1"/>
    <col min="17" max="17" width="6.83333333333333" customWidth="1"/>
    <col min="18" max="18" width="12.6666666666667" customWidth="1"/>
    <col min="19" max="16384" width="9.16666666666667" customWidth="1"/>
  </cols>
  <sheetData>
    <row r="1" customHeight="1" spans="18:18">
      <c r="R1" s="26" t="s">
        <v>528</v>
      </c>
    </row>
    <row r="2" hidden="1" customHeight="1" spans="18:18">
      <c r="R2" s="26"/>
    </row>
    <row r="3" customHeight="1" spans="1:18">
      <c r="A3" s="1" t="s">
        <v>529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customHeight="1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customHeight="1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idden="1" customHeight="1" spans="1:18">
      <c r="A6" s="3"/>
      <c r="C6" s="3"/>
      <c r="D6" s="3"/>
      <c r="R6" s="26"/>
    </row>
    <row r="7" ht="15.6" customHeight="1" spans="18:18">
      <c r="R7" s="26" t="s">
        <v>6</v>
      </c>
    </row>
    <row r="8" customHeight="1" spans="1:18">
      <c r="A8" s="4" t="s">
        <v>282</v>
      </c>
      <c r="B8" s="4" t="s">
        <v>530</v>
      </c>
      <c r="C8" s="4" t="s">
        <v>283</v>
      </c>
      <c r="D8" s="5" t="s">
        <v>531</v>
      </c>
      <c r="E8" s="5" t="s">
        <v>532</v>
      </c>
      <c r="F8" s="5" t="s">
        <v>533</v>
      </c>
      <c r="G8" s="6" t="s">
        <v>534</v>
      </c>
      <c r="H8" s="5" t="s">
        <v>535</v>
      </c>
      <c r="I8" s="5" t="s">
        <v>82</v>
      </c>
      <c r="J8" s="6" t="s">
        <v>65</v>
      </c>
      <c r="K8" s="15" t="s">
        <v>536</v>
      </c>
      <c r="L8" s="15" t="s">
        <v>537</v>
      </c>
      <c r="M8" s="6" t="s">
        <v>75</v>
      </c>
      <c r="N8" s="16" t="s">
        <v>76</v>
      </c>
      <c r="O8" s="17"/>
      <c r="P8" s="6" t="s">
        <v>77</v>
      </c>
      <c r="Q8" s="6" t="s">
        <v>538</v>
      </c>
      <c r="R8" s="5" t="s">
        <v>79</v>
      </c>
    </row>
    <row r="9" ht="23.25" customHeight="1" spans="1:18">
      <c r="A9" s="7"/>
      <c r="B9" s="7"/>
      <c r="C9" s="7"/>
      <c r="D9" s="5"/>
      <c r="E9" s="5"/>
      <c r="F9" s="5"/>
      <c r="G9" s="6"/>
      <c r="H9" s="5"/>
      <c r="I9" s="5"/>
      <c r="J9" s="6"/>
      <c r="K9" s="15"/>
      <c r="L9" s="15"/>
      <c r="M9" s="6"/>
      <c r="N9" s="18" t="s">
        <v>80</v>
      </c>
      <c r="O9" s="19" t="s">
        <v>81</v>
      </c>
      <c r="P9" s="6"/>
      <c r="Q9" s="6"/>
      <c r="R9" s="5"/>
    </row>
    <row r="10" customHeight="1" spans="1:18">
      <c r="A10" s="8" t="s">
        <v>13</v>
      </c>
      <c r="B10" s="9" t="s">
        <v>13</v>
      </c>
      <c r="C10" s="9" t="s">
        <v>13</v>
      </c>
      <c r="D10" s="9">
        <v>1</v>
      </c>
      <c r="E10" s="9">
        <v>2</v>
      </c>
      <c r="F10" s="8">
        <v>3</v>
      </c>
      <c r="G10" s="9">
        <v>4</v>
      </c>
      <c r="H10" s="9">
        <v>5</v>
      </c>
      <c r="I10" s="20">
        <v>6</v>
      </c>
      <c r="J10" s="21">
        <v>7</v>
      </c>
      <c r="K10" s="22">
        <v>8</v>
      </c>
      <c r="L10" s="9">
        <v>9</v>
      </c>
      <c r="M10" s="9">
        <v>10</v>
      </c>
      <c r="N10" s="23">
        <v>11</v>
      </c>
      <c r="O10" s="23">
        <v>12</v>
      </c>
      <c r="P10" s="9">
        <v>13</v>
      </c>
      <c r="Q10" s="9">
        <v>14</v>
      </c>
      <c r="R10" s="9">
        <v>15</v>
      </c>
    </row>
    <row r="11" customHeight="1" spans="1:18">
      <c r="A11" s="10"/>
      <c r="B11" s="11"/>
      <c r="C11" s="12"/>
      <c r="D11" s="12" t="s">
        <v>82</v>
      </c>
      <c r="E11" s="12"/>
      <c r="F11" s="13">
        <v>31</v>
      </c>
      <c r="G11" s="10"/>
      <c r="H11" s="14">
        <v>1022000</v>
      </c>
      <c r="I11" s="14">
        <v>1870000</v>
      </c>
      <c r="J11" s="14">
        <v>302500</v>
      </c>
      <c r="K11" s="24">
        <v>1567500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7">
        <v>0</v>
      </c>
    </row>
    <row r="12" customHeight="1" spans="1:19">
      <c r="A12" s="10" t="s">
        <v>84</v>
      </c>
      <c r="B12" s="11" t="s">
        <v>539</v>
      </c>
      <c r="C12" s="12" t="s">
        <v>330</v>
      </c>
      <c r="D12" s="12" t="s">
        <v>540</v>
      </c>
      <c r="E12" s="12" t="s">
        <v>541</v>
      </c>
      <c r="F12" s="13">
        <v>5</v>
      </c>
      <c r="G12" s="10" t="s">
        <v>542</v>
      </c>
      <c r="H12" s="14">
        <v>4500</v>
      </c>
      <c r="I12" s="14">
        <v>22500</v>
      </c>
      <c r="J12" s="14">
        <v>22500</v>
      </c>
      <c r="K12" s="24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7">
        <v>0</v>
      </c>
      <c r="S12" s="3"/>
    </row>
    <row r="13" customHeight="1" spans="1:18">
      <c r="A13" s="10" t="s">
        <v>84</v>
      </c>
      <c r="B13" s="11" t="s">
        <v>539</v>
      </c>
      <c r="C13" s="12" t="s">
        <v>327</v>
      </c>
      <c r="D13" s="12" t="s">
        <v>543</v>
      </c>
      <c r="E13" s="12"/>
      <c r="F13" s="13">
        <v>1</v>
      </c>
      <c r="G13" s="10" t="s">
        <v>544</v>
      </c>
      <c r="H13" s="14">
        <v>0</v>
      </c>
      <c r="I13" s="14">
        <v>150000</v>
      </c>
      <c r="J13" s="14">
        <v>150000</v>
      </c>
      <c r="K13" s="24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7">
        <v>0</v>
      </c>
    </row>
    <row r="14" customHeight="1" spans="1:18">
      <c r="A14" s="10" t="s">
        <v>84</v>
      </c>
      <c r="B14" s="11" t="s">
        <v>539</v>
      </c>
      <c r="C14" s="12" t="s">
        <v>342</v>
      </c>
      <c r="D14" s="12" t="s">
        <v>543</v>
      </c>
      <c r="E14" s="12"/>
      <c r="F14" s="13">
        <v>1</v>
      </c>
      <c r="G14" s="10" t="s">
        <v>544</v>
      </c>
      <c r="H14" s="14">
        <v>130000</v>
      </c>
      <c r="I14" s="14">
        <v>130000</v>
      </c>
      <c r="J14" s="14">
        <v>130000</v>
      </c>
      <c r="K14" s="24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7">
        <v>0</v>
      </c>
    </row>
    <row r="15" customHeight="1" spans="1:19">
      <c r="A15" s="10" t="s">
        <v>296</v>
      </c>
      <c r="B15" s="11" t="s">
        <v>539</v>
      </c>
      <c r="C15" s="12" t="s">
        <v>545</v>
      </c>
      <c r="D15" s="12" t="s">
        <v>540</v>
      </c>
      <c r="E15" s="12" t="s">
        <v>541</v>
      </c>
      <c r="F15" s="13">
        <v>2</v>
      </c>
      <c r="G15" s="10" t="s">
        <v>542</v>
      </c>
      <c r="H15" s="14">
        <v>5000</v>
      </c>
      <c r="I15" s="14">
        <v>10000</v>
      </c>
      <c r="J15" s="14">
        <v>0</v>
      </c>
      <c r="K15" s="24">
        <v>10000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7">
        <v>0</v>
      </c>
      <c r="S15" s="3"/>
    </row>
    <row r="16" customHeight="1" spans="1:19">
      <c r="A16" s="10" t="s">
        <v>303</v>
      </c>
      <c r="B16" s="11" t="s">
        <v>539</v>
      </c>
      <c r="C16" s="12" t="s">
        <v>546</v>
      </c>
      <c r="D16" s="12" t="s">
        <v>547</v>
      </c>
      <c r="E16" s="12" t="s">
        <v>548</v>
      </c>
      <c r="F16" s="13">
        <v>1</v>
      </c>
      <c r="G16" s="10" t="s">
        <v>549</v>
      </c>
      <c r="H16" s="14">
        <v>50000</v>
      </c>
      <c r="I16" s="14">
        <v>50000</v>
      </c>
      <c r="J16" s="14">
        <v>0</v>
      </c>
      <c r="K16" s="24">
        <v>50000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7">
        <v>0</v>
      </c>
      <c r="S16" s="3"/>
    </row>
    <row r="17" customHeight="1" spans="1:20">
      <c r="A17" s="10" t="s">
        <v>303</v>
      </c>
      <c r="B17" s="11" t="s">
        <v>539</v>
      </c>
      <c r="C17" s="12" t="s">
        <v>546</v>
      </c>
      <c r="D17" s="12" t="s">
        <v>550</v>
      </c>
      <c r="E17" s="12" t="s">
        <v>551</v>
      </c>
      <c r="F17" s="13">
        <v>10</v>
      </c>
      <c r="G17" s="10"/>
      <c r="H17" s="14">
        <v>2500</v>
      </c>
      <c r="I17" s="14">
        <v>37500</v>
      </c>
      <c r="J17" s="14">
        <v>0</v>
      </c>
      <c r="K17" s="24">
        <v>37500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7">
        <v>0</v>
      </c>
      <c r="S17" s="3"/>
      <c r="T17" s="3"/>
    </row>
    <row r="18" customHeight="1" spans="1:20">
      <c r="A18" s="10" t="s">
        <v>303</v>
      </c>
      <c r="B18" s="11" t="s">
        <v>539</v>
      </c>
      <c r="C18" s="12" t="s">
        <v>310</v>
      </c>
      <c r="D18" s="12" t="s">
        <v>552</v>
      </c>
      <c r="E18" s="12" t="s">
        <v>553</v>
      </c>
      <c r="F18" s="13">
        <v>3</v>
      </c>
      <c r="G18" s="10"/>
      <c r="H18" s="14">
        <v>80000</v>
      </c>
      <c r="I18" s="14">
        <v>240000</v>
      </c>
      <c r="J18" s="14">
        <v>0</v>
      </c>
      <c r="K18" s="24">
        <v>240000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7">
        <v>0</v>
      </c>
      <c r="S18" s="3"/>
      <c r="T18" s="3"/>
    </row>
    <row r="19" customHeight="1" spans="1:21">
      <c r="A19" s="10" t="s">
        <v>303</v>
      </c>
      <c r="B19" s="11" t="s">
        <v>539</v>
      </c>
      <c r="C19" s="12" t="s">
        <v>310</v>
      </c>
      <c r="D19" s="12" t="s">
        <v>554</v>
      </c>
      <c r="E19" s="12" t="s">
        <v>555</v>
      </c>
      <c r="F19" s="13">
        <v>7</v>
      </c>
      <c r="G19" s="10" t="s">
        <v>556</v>
      </c>
      <c r="H19" s="14">
        <v>80000</v>
      </c>
      <c r="I19" s="14">
        <v>560000</v>
      </c>
      <c r="J19" s="14">
        <v>0</v>
      </c>
      <c r="K19" s="24">
        <v>560000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7">
        <v>0</v>
      </c>
      <c r="S19" s="3"/>
      <c r="T19" s="3"/>
      <c r="U19" s="3"/>
    </row>
    <row r="20" customHeight="1" spans="1:21">
      <c r="A20" s="10" t="s">
        <v>370</v>
      </c>
      <c r="B20" s="11" t="s">
        <v>539</v>
      </c>
      <c r="C20" s="12" t="s">
        <v>392</v>
      </c>
      <c r="D20" s="12" t="s">
        <v>557</v>
      </c>
      <c r="E20" s="12"/>
      <c r="F20" s="13">
        <v>1</v>
      </c>
      <c r="G20" s="10" t="s">
        <v>558</v>
      </c>
      <c r="H20" s="14">
        <v>670000</v>
      </c>
      <c r="I20" s="14">
        <v>670000</v>
      </c>
      <c r="J20" s="14">
        <v>0</v>
      </c>
      <c r="K20" s="24">
        <v>670000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7">
        <v>0</v>
      </c>
      <c r="T20" s="3"/>
      <c r="U20" s="3"/>
    </row>
    <row r="21" customHeight="1" spans="1:22">
      <c r="A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customHeight="1" spans="7:22">
      <c r="G22" s="3"/>
      <c r="H22" s="3"/>
      <c r="I22" s="3"/>
      <c r="J22" s="3"/>
      <c r="K22" s="3"/>
      <c r="N22" s="3"/>
      <c r="V22" s="3"/>
    </row>
    <row r="23" customHeight="1" spans="4:22">
      <c r="D23" s="3"/>
      <c r="G23" s="3"/>
      <c r="H23" s="3"/>
      <c r="I23" s="3"/>
      <c r="J23" s="3"/>
      <c r="K23" s="3"/>
      <c r="V23" s="3"/>
    </row>
    <row r="24" customHeight="1" spans="8:22">
      <c r="H24" s="3"/>
      <c r="I24" s="3"/>
      <c r="J24" s="3"/>
      <c r="K24" s="3"/>
      <c r="O24" s="3"/>
      <c r="V24" s="3"/>
    </row>
    <row r="25" customHeight="1" spans="3:23">
      <c r="C25" s="3"/>
      <c r="H25" s="3"/>
      <c r="I25" s="3"/>
      <c r="J25" s="3"/>
      <c r="K25" s="3"/>
      <c r="V25" s="3"/>
      <c r="W25" s="3"/>
    </row>
    <row r="26" customHeight="1" spans="9:23">
      <c r="I26" s="3"/>
      <c r="J26" s="3"/>
      <c r="K26" s="3"/>
      <c r="V26" s="3"/>
      <c r="W26" s="3"/>
    </row>
    <row r="27" customHeight="1" spans="9:23">
      <c r="I27" s="3"/>
      <c r="J27" s="3"/>
      <c r="K27" s="3"/>
      <c r="V27" s="3"/>
      <c r="W27" s="3"/>
    </row>
    <row r="28" customHeight="1" spans="7:22">
      <c r="G28" s="3"/>
      <c r="I28" s="3"/>
      <c r="J28" s="3"/>
      <c r="M28" s="3"/>
      <c r="V28" s="3"/>
    </row>
    <row r="29" customHeight="1" spans="10:22">
      <c r="J29" s="3"/>
      <c r="V29" s="3"/>
    </row>
    <row r="30" customHeight="1" spans="10:11">
      <c r="J30" s="3"/>
      <c r="K30" s="3"/>
    </row>
    <row r="49" customHeight="1" spans="1:1">
      <c r="A49" s="3"/>
    </row>
  </sheetData>
  <mergeCells count="17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P8:P9"/>
    <mergeCell ref="Q8:Q9"/>
    <mergeCell ref="R8:R9"/>
    <mergeCell ref="A3:R5"/>
  </mergeCells>
  <printOptions horizontalCentered="1"/>
  <pageMargins left="0.590551181102362" right="0.590551181102362" top="0.590551181102362" bottom="0.590551181102362" header="0.499999992490753" footer="0.499999992490753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 outlineLevelCol="5"/>
  <cols>
    <col min="1" max="1" width="29.1666666666667" customWidth="1"/>
    <col min="2" max="2" width="23.1666666666667" customWidth="1"/>
    <col min="3" max="3" width="31.1666666666667" customWidth="1"/>
    <col min="4" max="4" width="25.1666666666667" customWidth="1"/>
    <col min="5" max="5" width="27.5" customWidth="1"/>
    <col min="6" max="6" width="21.1666666666667" customWidth="1"/>
    <col min="7" max="16384" width="9.16666666666667" customWidth="1"/>
  </cols>
  <sheetData>
    <row r="1" customHeight="1" spans="1:6">
      <c r="A1" s="31"/>
      <c r="F1" s="32" t="s">
        <v>4</v>
      </c>
    </row>
    <row r="2" ht="22.5" customHeight="1" spans="1:6">
      <c r="A2" s="112" t="s">
        <v>5</v>
      </c>
      <c r="B2" s="113"/>
      <c r="C2" s="113"/>
      <c r="D2" s="113"/>
      <c r="E2" s="113"/>
      <c r="F2" s="113"/>
    </row>
    <row r="3" ht="21.75" customHeight="1" spans="6:6">
      <c r="F3" s="32" t="s">
        <v>6</v>
      </c>
    </row>
    <row r="4" ht="14.25" customHeight="1" spans="1:6">
      <c r="A4" s="36" t="s">
        <v>7</v>
      </c>
      <c r="B4" s="37"/>
      <c r="C4" s="37" t="s">
        <v>8</v>
      </c>
      <c r="D4" s="37"/>
      <c r="E4" s="37"/>
      <c r="F4" s="37"/>
    </row>
    <row r="5" ht="14.25" customHeight="1" spans="1:6">
      <c r="A5" s="39" t="s">
        <v>9</v>
      </c>
      <c r="B5" s="39" t="s">
        <v>10</v>
      </c>
      <c r="C5" s="39" t="s">
        <v>11</v>
      </c>
      <c r="D5" s="39" t="s">
        <v>10</v>
      </c>
      <c r="E5" s="39" t="s">
        <v>12</v>
      </c>
      <c r="F5" s="39" t="s">
        <v>10</v>
      </c>
    </row>
    <row r="6" ht="14.25" customHeight="1" spans="1:6">
      <c r="A6" s="38" t="s">
        <v>13</v>
      </c>
      <c r="B6" s="100">
        <v>1</v>
      </c>
      <c r="C6" s="39" t="s">
        <v>13</v>
      </c>
      <c r="D6" s="40">
        <v>2</v>
      </c>
      <c r="E6" s="39" t="s">
        <v>13</v>
      </c>
      <c r="F6" s="40">
        <v>3</v>
      </c>
    </row>
    <row r="7" ht="14.25" customHeight="1" spans="1:6">
      <c r="A7" s="41" t="s">
        <v>14</v>
      </c>
      <c r="B7" s="44">
        <v>64953070.42</v>
      </c>
      <c r="C7" s="101" t="s">
        <v>15</v>
      </c>
      <c r="D7" s="44">
        <v>0</v>
      </c>
      <c r="E7" s="45" t="s">
        <v>16</v>
      </c>
      <c r="F7" s="44">
        <f>SUM(F8:F11)</f>
        <v>25949037.1</v>
      </c>
    </row>
    <row r="8" ht="14.25" customHeight="1" spans="1:6">
      <c r="A8" s="41" t="s">
        <v>17</v>
      </c>
      <c r="B8" s="44">
        <v>0</v>
      </c>
      <c r="C8" s="43" t="s">
        <v>18</v>
      </c>
      <c r="D8" s="44">
        <v>0</v>
      </c>
      <c r="E8" s="49" t="s">
        <v>19</v>
      </c>
      <c r="F8" s="44">
        <v>22589165.2</v>
      </c>
    </row>
    <row r="9" ht="14.25" customHeight="1" spans="1:6">
      <c r="A9" s="41" t="s">
        <v>20</v>
      </c>
      <c r="B9" s="44">
        <v>0</v>
      </c>
      <c r="C9" s="43" t="s">
        <v>21</v>
      </c>
      <c r="D9" s="44">
        <v>0</v>
      </c>
      <c r="E9" s="49" t="s">
        <v>22</v>
      </c>
      <c r="F9" s="44">
        <v>2661591.9</v>
      </c>
    </row>
    <row r="10" ht="14.25" customHeight="1" spans="1:6">
      <c r="A10" s="41" t="s">
        <v>23</v>
      </c>
      <c r="B10" s="44">
        <v>0</v>
      </c>
      <c r="C10" s="43" t="s">
        <v>24</v>
      </c>
      <c r="D10" s="44">
        <v>0</v>
      </c>
      <c r="E10" s="49" t="s">
        <v>25</v>
      </c>
      <c r="F10" s="44">
        <v>698280</v>
      </c>
    </row>
    <row r="11" ht="14.25" customHeight="1" spans="1:6">
      <c r="A11" s="41" t="s">
        <v>26</v>
      </c>
      <c r="B11" s="44">
        <v>0</v>
      </c>
      <c r="C11" s="43" t="s">
        <v>27</v>
      </c>
      <c r="D11" s="44">
        <v>0</v>
      </c>
      <c r="E11" s="49" t="s">
        <v>28</v>
      </c>
      <c r="F11" s="42">
        <v>0</v>
      </c>
    </row>
    <row r="12" ht="14.25" customHeight="1" spans="1:6">
      <c r="A12" s="41" t="s">
        <v>29</v>
      </c>
      <c r="B12" s="44">
        <v>0</v>
      </c>
      <c r="C12" s="43" t="s">
        <v>30</v>
      </c>
      <c r="D12" s="44">
        <v>0</v>
      </c>
      <c r="E12" s="45" t="s">
        <v>31</v>
      </c>
      <c r="F12" s="44">
        <f>SUM(F13:F22)</f>
        <v>91535888.49</v>
      </c>
    </row>
    <row r="13" ht="14.25" customHeight="1" spans="1:6">
      <c r="A13" s="41" t="s">
        <v>32</v>
      </c>
      <c r="B13" s="44">
        <v>0</v>
      </c>
      <c r="C13" s="43" t="s">
        <v>33</v>
      </c>
      <c r="D13" s="44">
        <v>0</v>
      </c>
      <c r="E13" s="49" t="s">
        <v>19</v>
      </c>
      <c r="F13" s="44">
        <v>8942865.48</v>
      </c>
    </row>
    <row r="14" ht="14.25" customHeight="1" spans="1:6">
      <c r="A14" s="41" t="s">
        <v>34</v>
      </c>
      <c r="B14" s="42">
        <v>0</v>
      </c>
      <c r="C14" s="43" t="s">
        <v>35</v>
      </c>
      <c r="D14" s="44">
        <v>2620497.7</v>
      </c>
      <c r="E14" s="49" t="s">
        <v>22</v>
      </c>
      <c r="F14" s="44">
        <v>29793974.82</v>
      </c>
    </row>
    <row r="15" ht="14.25" customHeight="1" spans="1:6">
      <c r="A15" s="114"/>
      <c r="B15" s="51"/>
      <c r="C15" s="52" t="s">
        <v>36</v>
      </c>
      <c r="D15" s="44">
        <v>970994.28</v>
      </c>
      <c r="E15" s="49" t="s">
        <v>25</v>
      </c>
      <c r="F15" s="44">
        <v>389160</v>
      </c>
    </row>
    <row r="16" ht="14.25" customHeight="1" spans="1:6">
      <c r="A16" s="50"/>
      <c r="B16" s="53"/>
      <c r="C16" s="52" t="s">
        <v>37</v>
      </c>
      <c r="D16" s="44">
        <v>0</v>
      </c>
      <c r="E16" s="49" t="s">
        <v>38</v>
      </c>
      <c r="F16" s="44">
        <v>0</v>
      </c>
    </row>
    <row r="17" ht="14.25" customHeight="1" spans="1:6">
      <c r="A17" s="50"/>
      <c r="B17" s="53"/>
      <c r="C17" s="52" t="s">
        <v>39</v>
      </c>
      <c r="D17" s="44">
        <v>87450633.61</v>
      </c>
      <c r="E17" s="49" t="s">
        <v>40</v>
      </c>
      <c r="F17" s="44">
        <v>0</v>
      </c>
    </row>
    <row r="18" ht="14.25" customHeight="1" spans="1:6">
      <c r="A18" s="50"/>
      <c r="B18" s="53"/>
      <c r="C18" s="52" t="s">
        <v>41</v>
      </c>
      <c r="D18" s="44">
        <v>0</v>
      </c>
      <c r="E18" s="49" t="s">
        <v>28</v>
      </c>
      <c r="F18" s="44">
        <v>52409888.19</v>
      </c>
    </row>
    <row r="19" ht="14.25" customHeight="1" spans="1:6">
      <c r="A19" s="54"/>
      <c r="B19" s="53"/>
      <c r="C19" s="52" t="s">
        <v>42</v>
      </c>
      <c r="D19" s="44">
        <v>0</v>
      </c>
      <c r="E19" s="49" t="s">
        <v>43</v>
      </c>
      <c r="F19" s="44">
        <v>0</v>
      </c>
    </row>
    <row r="20" ht="14.25" customHeight="1" spans="1:6">
      <c r="A20" s="54"/>
      <c r="B20" s="54"/>
      <c r="C20" s="52" t="s">
        <v>44</v>
      </c>
      <c r="D20" s="44">
        <v>0</v>
      </c>
      <c r="E20" s="49" t="s">
        <v>45</v>
      </c>
      <c r="F20" s="42">
        <v>0</v>
      </c>
    </row>
    <row r="21" ht="14.25" customHeight="1" spans="1:6">
      <c r="A21" s="54"/>
      <c r="B21" s="54"/>
      <c r="C21" s="52" t="s">
        <v>46</v>
      </c>
      <c r="D21" s="44">
        <v>0</v>
      </c>
      <c r="E21" s="49" t="s">
        <v>47</v>
      </c>
      <c r="F21" s="48">
        <v>0</v>
      </c>
    </row>
    <row r="22" ht="14.25" customHeight="1" spans="1:6">
      <c r="A22" s="54"/>
      <c r="B22" s="54"/>
      <c r="C22" s="52" t="s">
        <v>48</v>
      </c>
      <c r="D22" s="44">
        <v>0</v>
      </c>
      <c r="E22" s="55" t="s">
        <v>49</v>
      </c>
      <c r="F22" s="42">
        <v>0</v>
      </c>
    </row>
    <row r="23" ht="14.25" customHeight="1" spans="1:6">
      <c r="A23" s="54"/>
      <c r="B23" s="54"/>
      <c r="C23" s="52" t="s">
        <v>50</v>
      </c>
      <c r="D23" s="44">
        <v>0</v>
      </c>
      <c r="E23" s="49"/>
      <c r="F23" s="51"/>
    </row>
    <row r="24" ht="14.25" customHeight="1" spans="1:6">
      <c r="A24" s="54"/>
      <c r="B24" s="54"/>
      <c r="C24" s="52" t="s">
        <v>51</v>
      </c>
      <c r="D24" s="44">
        <v>0</v>
      </c>
      <c r="E24" s="49"/>
      <c r="F24" s="53"/>
    </row>
    <row r="25" ht="14.25" customHeight="1" spans="1:6">
      <c r="A25" s="54"/>
      <c r="B25" s="54"/>
      <c r="C25" s="52" t="s">
        <v>52</v>
      </c>
      <c r="D25" s="44">
        <v>26442800</v>
      </c>
      <c r="E25" s="56"/>
      <c r="F25" s="53"/>
    </row>
    <row r="26" ht="14.25" customHeight="1" spans="1:6">
      <c r="A26" s="54"/>
      <c r="B26" s="54"/>
      <c r="C26" s="52" t="s">
        <v>53</v>
      </c>
      <c r="D26" s="44">
        <v>0</v>
      </c>
      <c r="E26" s="56"/>
      <c r="F26" s="53"/>
    </row>
    <row r="27" ht="14.25" customHeight="1" spans="1:6">
      <c r="A27" s="54"/>
      <c r="B27" s="54"/>
      <c r="C27" s="52" t="s">
        <v>54</v>
      </c>
      <c r="D27" s="44">
        <v>0</v>
      </c>
      <c r="E27" s="56"/>
      <c r="F27" s="53"/>
    </row>
    <row r="28" ht="14.25" customHeight="1" spans="1:6">
      <c r="A28" s="54"/>
      <c r="B28" s="54"/>
      <c r="C28" s="93" t="s">
        <v>55</v>
      </c>
      <c r="D28" s="44">
        <v>0</v>
      </c>
      <c r="E28" s="56"/>
      <c r="F28" s="53"/>
    </row>
    <row r="29" ht="14.25" customHeight="1" spans="1:6">
      <c r="A29" s="54"/>
      <c r="B29" s="54"/>
      <c r="C29" s="52" t="s">
        <v>56</v>
      </c>
      <c r="D29" s="42">
        <v>0</v>
      </c>
      <c r="E29" s="56"/>
      <c r="F29" s="53"/>
    </row>
    <row r="30" ht="14.25" customHeight="1" spans="1:6">
      <c r="A30" s="54"/>
      <c r="B30" s="54"/>
      <c r="C30" s="52" t="s">
        <v>57</v>
      </c>
      <c r="D30" s="48">
        <v>0</v>
      </c>
      <c r="E30" s="56"/>
      <c r="F30" s="53"/>
    </row>
    <row r="31" ht="14.25" customHeight="1" spans="1:6">
      <c r="A31" s="54"/>
      <c r="B31" s="54"/>
      <c r="C31" s="52" t="s">
        <v>58</v>
      </c>
      <c r="D31" s="44">
        <v>0</v>
      </c>
      <c r="E31" s="56"/>
      <c r="F31" s="53"/>
    </row>
    <row r="32" ht="14.25" customHeight="1" spans="1:6">
      <c r="A32" s="50"/>
      <c r="B32" s="54"/>
      <c r="C32" s="52" t="s">
        <v>59</v>
      </c>
      <c r="D32" s="44">
        <v>0</v>
      </c>
      <c r="E32" s="56"/>
      <c r="F32" s="53"/>
    </row>
    <row r="33" ht="14.25" customHeight="1" spans="1:6">
      <c r="A33" s="54"/>
      <c r="B33" s="54"/>
      <c r="C33" s="52" t="s">
        <v>60</v>
      </c>
      <c r="D33" s="44">
        <v>0</v>
      </c>
      <c r="E33" s="56"/>
      <c r="F33" s="53"/>
    </row>
    <row r="34" ht="14.25" customHeight="1" spans="1:6">
      <c r="A34" s="54"/>
      <c r="B34" s="54"/>
      <c r="C34" s="52" t="s">
        <v>61</v>
      </c>
      <c r="D34" s="42">
        <v>0</v>
      </c>
      <c r="E34" s="115"/>
      <c r="F34" s="58"/>
    </row>
    <row r="35" ht="14.25" customHeight="1" spans="1:6">
      <c r="A35" s="59" t="s">
        <v>62</v>
      </c>
      <c r="B35" s="116">
        <f>B7+B8+B9+B10+B12+B13+B14</f>
        <v>64953070.42</v>
      </c>
      <c r="C35" s="61" t="s">
        <v>63</v>
      </c>
      <c r="D35" s="117">
        <f>SUM(D7:D34)</f>
        <v>117484925.59</v>
      </c>
      <c r="E35" s="61" t="s">
        <v>64</v>
      </c>
      <c r="F35" s="118">
        <f>F7+F12</f>
        <v>117484925.59</v>
      </c>
    </row>
    <row r="36" ht="14.25" customHeight="1" spans="1:6">
      <c r="A36" s="119" t="s">
        <v>65</v>
      </c>
      <c r="B36" s="120">
        <v>52531855.17</v>
      </c>
      <c r="C36" s="121" t="s">
        <v>66</v>
      </c>
      <c r="D36" s="122"/>
      <c r="E36" s="123" t="s">
        <v>66</v>
      </c>
      <c r="F36" s="122"/>
    </row>
    <row r="37" s="111" customFormat="1" ht="14.25" customHeight="1" spans="1:6">
      <c r="A37" s="39"/>
      <c r="B37" s="124"/>
      <c r="C37" s="38"/>
      <c r="D37" s="38"/>
      <c r="E37" s="39"/>
      <c r="F37" s="38"/>
    </row>
    <row r="38" s="111" customFormat="1" ht="14.25" customHeight="1" spans="1:6">
      <c r="A38" s="39" t="s">
        <v>67</v>
      </c>
      <c r="B38" s="104">
        <f>B35+B36</f>
        <v>117484925.59</v>
      </c>
      <c r="C38" s="39" t="s">
        <v>68</v>
      </c>
      <c r="D38" s="104">
        <f>D35+D36</f>
        <v>117484925.59</v>
      </c>
      <c r="E38" s="38" t="s">
        <v>68</v>
      </c>
      <c r="F38" s="104">
        <f>F35+F36</f>
        <v>117484925.59</v>
      </c>
    </row>
    <row r="39" customHeight="1" spans="2:6">
      <c r="B39" s="3"/>
      <c r="E39" s="3"/>
      <c r="F39" s="3"/>
    </row>
    <row r="40" customHeight="1" spans="2:6">
      <c r="B40" s="3"/>
      <c r="E40" s="3"/>
      <c r="F40" s="3"/>
    </row>
    <row r="41" customHeight="1" spans="2:6">
      <c r="B41" s="3"/>
      <c r="C41" s="3"/>
      <c r="E41" s="3"/>
      <c r="F41" s="3"/>
    </row>
    <row r="42" customHeight="1" spans="3:6">
      <c r="C42" s="3"/>
      <c r="E42" s="3"/>
      <c r="F42" s="3"/>
    </row>
    <row r="43" customHeight="1" spans="3:6">
      <c r="C43" s="3"/>
      <c r="E43" s="3"/>
      <c r="F43" s="3"/>
    </row>
    <row r="44" customHeight="1" spans="3:6">
      <c r="C44" s="3"/>
      <c r="F44" s="3"/>
    </row>
    <row r="45" customHeight="1" spans="3:6">
      <c r="C45" s="3"/>
      <c r="D45" s="3"/>
      <c r="F45" s="3"/>
    </row>
  </sheetData>
  <printOptions horizontalCentered="1"/>
  <pageMargins left="0.590551181102362" right="0.590551181102362" top="0.590551181102362" bottom="0.590551181102362" header="0.499999992490753" footer="0.499999992490753"/>
  <pageSetup paperSize="9" scale="9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15.8333333333333" customWidth="1"/>
    <col min="2" max="2" width="33.1666666666667" customWidth="1"/>
    <col min="3" max="5" width="20.1666666666667" customWidth="1"/>
    <col min="6" max="6" width="9.33333333333333" customWidth="1"/>
    <col min="7" max="7" width="11" customWidth="1"/>
    <col min="8" max="9" width="16" customWidth="1"/>
    <col min="10" max="10" width="5.5" customWidth="1"/>
    <col min="11" max="11" width="9" customWidth="1"/>
    <col min="12" max="12" width="16" customWidth="1"/>
    <col min="13" max="16384" width="9.16666666666667" customWidth="1"/>
  </cols>
  <sheetData>
    <row r="1" customHeight="1" spans="1:12">
      <c r="A1" s="3"/>
      <c r="B1" s="3"/>
      <c r="L1" s="28" t="s">
        <v>69</v>
      </c>
    </row>
    <row r="2" ht="1.5" customHeight="1"/>
    <row r="3" ht="5.25" customHeight="1"/>
    <row r="4" ht="24.75" customHeight="1" spans="1:12">
      <c r="A4" s="2" t="s">
        <v>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idden="1" customHeight="1"/>
    <row r="6" ht="20.25" customHeight="1" spans="12:12">
      <c r="L6" s="26" t="s">
        <v>6</v>
      </c>
    </row>
    <row r="7" ht="15" customHeight="1" spans="1:12">
      <c r="A7" s="5" t="s">
        <v>71</v>
      </c>
      <c r="B7" s="5" t="s">
        <v>72</v>
      </c>
      <c r="C7" s="5" t="s">
        <v>62</v>
      </c>
      <c r="D7" s="5" t="s">
        <v>65</v>
      </c>
      <c r="E7" s="7" t="s">
        <v>73</v>
      </c>
      <c r="F7" s="6" t="s">
        <v>74</v>
      </c>
      <c r="G7" s="6" t="s">
        <v>75</v>
      </c>
      <c r="H7" s="65" t="s">
        <v>76</v>
      </c>
      <c r="I7" s="65"/>
      <c r="J7" s="6" t="s">
        <v>77</v>
      </c>
      <c r="K7" s="6" t="s">
        <v>78</v>
      </c>
      <c r="L7" s="6" t="s">
        <v>79</v>
      </c>
    </row>
    <row r="8" ht="21" customHeight="1" spans="1:12">
      <c r="A8" s="5"/>
      <c r="B8" s="5"/>
      <c r="C8" s="5"/>
      <c r="D8" s="5"/>
      <c r="E8" s="7"/>
      <c r="F8" s="6"/>
      <c r="G8" s="6"/>
      <c r="H8" s="109" t="s">
        <v>80</v>
      </c>
      <c r="I8" s="109" t="s">
        <v>81</v>
      </c>
      <c r="J8" s="6"/>
      <c r="K8" s="6"/>
      <c r="L8" s="6"/>
    </row>
    <row r="9" ht="15" customHeight="1" spans="1:12">
      <c r="A9" s="8" t="s">
        <v>13</v>
      </c>
      <c r="B9" s="8" t="s">
        <v>13</v>
      </c>
      <c r="C9" s="9">
        <v>1</v>
      </c>
      <c r="D9" s="8">
        <v>2</v>
      </c>
      <c r="E9" s="8">
        <v>3</v>
      </c>
      <c r="F9" s="23">
        <v>4</v>
      </c>
      <c r="G9" s="23">
        <v>5</v>
      </c>
      <c r="H9" s="23">
        <v>6</v>
      </c>
      <c r="I9" s="23">
        <v>7</v>
      </c>
      <c r="J9" s="23">
        <v>8</v>
      </c>
      <c r="K9" s="110">
        <v>9</v>
      </c>
      <c r="L9" s="23">
        <v>10</v>
      </c>
    </row>
    <row r="10" ht="15" customHeight="1" spans="1:12">
      <c r="A10" s="12"/>
      <c r="B10" s="108" t="s">
        <v>82</v>
      </c>
      <c r="C10" s="27">
        <v>117484925.59</v>
      </c>
      <c r="D10" s="14">
        <v>52531855.17</v>
      </c>
      <c r="E10" s="24">
        <v>64953070.42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7">
        <v>0</v>
      </c>
    </row>
    <row r="11" ht="15" customHeight="1" spans="1:14">
      <c r="A11" s="12" t="s">
        <v>83</v>
      </c>
      <c r="B11" s="108" t="s">
        <v>84</v>
      </c>
      <c r="C11" s="27">
        <v>117484925.59</v>
      </c>
      <c r="D11" s="14">
        <v>52531855.17</v>
      </c>
      <c r="E11" s="24">
        <v>64953070.42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7">
        <v>0</v>
      </c>
      <c r="M11" s="3"/>
      <c r="N11" s="3"/>
    </row>
    <row r="12" ht="15" customHeight="1" spans="1:12">
      <c r="A12" s="12" t="s">
        <v>85</v>
      </c>
      <c r="B12" s="108" t="s">
        <v>86</v>
      </c>
      <c r="C12" s="27">
        <v>23918307.21</v>
      </c>
      <c r="D12" s="14">
        <v>20696632.43</v>
      </c>
      <c r="E12" s="24">
        <v>3221674.78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7">
        <v>0</v>
      </c>
    </row>
    <row r="13" ht="15" customHeight="1" spans="1:12">
      <c r="A13" s="12" t="s">
        <v>87</v>
      </c>
      <c r="B13" s="108" t="s">
        <v>88</v>
      </c>
      <c r="C13" s="27">
        <v>249013.2</v>
      </c>
      <c r="D13" s="14">
        <v>1344.24</v>
      </c>
      <c r="E13" s="24">
        <v>247668.96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7">
        <v>0</v>
      </c>
    </row>
    <row r="14" ht="15" customHeight="1" spans="1:12">
      <c r="A14" s="12" t="s">
        <v>89</v>
      </c>
      <c r="B14" s="108" t="s">
        <v>90</v>
      </c>
      <c r="C14" s="27">
        <v>249013.2</v>
      </c>
      <c r="D14" s="14">
        <v>1344.24</v>
      </c>
      <c r="E14" s="24">
        <v>247668.96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7">
        <v>0</v>
      </c>
    </row>
    <row r="15" ht="15" customHeight="1" spans="1:12">
      <c r="A15" s="12" t="s">
        <v>91</v>
      </c>
      <c r="B15" s="108" t="s">
        <v>92</v>
      </c>
      <c r="C15" s="27">
        <v>249013.2</v>
      </c>
      <c r="D15" s="14">
        <v>1344.24</v>
      </c>
      <c r="E15" s="24">
        <v>247668.96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7">
        <v>0</v>
      </c>
    </row>
    <row r="16" ht="15" customHeight="1" spans="1:12">
      <c r="A16" s="12" t="s">
        <v>93</v>
      </c>
      <c r="B16" s="108" t="s">
        <v>94</v>
      </c>
      <c r="C16" s="27">
        <v>90198.12</v>
      </c>
      <c r="D16" s="14">
        <v>0</v>
      </c>
      <c r="E16" s="24">
        <v>90198.12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7">
        <v>0</v>
      </c>
    </row>
    <row r="17" ht="15" customHeight="1" spans="1:12">
      <c r="A17" s="12" t="s">
        <v>95</v>
      </c>
      <c r="B17" s="108" t="s">
        <v>96</v>
      </c>
      <c r="C17" s="27">
        <v>90198.12</v>
      </c>
      <c r="D17" s="14">
        <v>0</v>
      </c>
      <c r="E17" s="24">
        <v>90198.12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7">
        <v>0</v>
      </c>
    </row>
    <row r="18" ht="15" customHeight="1" spans="1:12">
      <c r="A18" s="12" t="s">
        <v>97</v>
      </c>
      <c r="B18" s="108" t="s">
        <v>98</v>
      </c>
      <c r="C18" s="27">
        <v>90198.12</v>
      </c>
      <c r="D18" s="14">
        <v>0</v>
      </c>
      <c r="E18" s="24">
        <v>90198.12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7">
        <v>0</v>
      </c>
    </row>
    <row r="19" ht="15" customHeight="1" spans="1:12">
      <c r="A19" s="12" t="s">
        <v>99</v>
      </c>
      <c r="B19" s="108" t="s">
        <v>100</v>
      </c>
      <c r="C19" s="27">
        <v>21591295.89</v>
      </c>
      <c r="D19" s="14">
        <v>18707488.19</v>
      </c>
      <c r="E19" s="24">
        <v>2883807.7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7">
        <v>0</v>
      </c>
    </row>
    <row r="20" ht="15" customHeight="1" spans="1:12">
      <c r="A20" s="12" t="s">
        <v>101</v>
      </c>
      <c r="B20" s="108" t="s">
        <v>102</v>
      </c>
      <c r="C20" s="27">
        <v>3224107.7</v>
      </c>
      <c r="D20" s="14">
        <v>340300</v>
      </c>
      <c r="E20" s="24">
        <v>2883807.7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7">
        <v>0</v>
      </c>
    </row>
    <row r="21" ht="15" customHeight="1" spans="1:12">
      <c r="A21" s="12" t="s">
        <v>103</v>
      </c>
      <c r="B21" s="108" t="s">
        <v>104</v>
      </c>
      <c r="C21" s="27">
        <v>3224107.7</v>
      </c>
      <c r="D21" s="14">
        <v>340300</v>
      </c>
      <c r="E21" s="24">
        <v>2883807.7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7">
        <v>0</v>
      </c>
    </row>
    <row r="22" ht="15" customHeight="1" spans="1:12">
      <c r="A22" s="12" t="s">
        <v>105</v>
      </c>
      <c r="B22" s="108" t="s">
        <v>106</v>
      </c>
      <c r="C22" s="27">
        <v>10924143.29</v>
      </c>
      <c r="D22" s="14">
        <v>10924143.29</v>
      </c>
      <c r="E22" s="24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7">
        <v>0</v>
      </c>
    </row>
    <row r="23" ht="15" customHeight="1" spans="1:12">
      <c r="A23" s="12" t="s">
        <v>107</v>
      </c>
      <c r="B23" s="108" t="s">
        <v>108</v>
      </c>
      <c r="C23" s="27">
        <v>10924143.29</v>
      </c>
      <c r="D23" s="14">
        <v>10924143.29</v>
      </c>
      <c r="E23" s="24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7">
        <v>0</v>
      </c>
    </row>
    <row r="24" ht="15" customHeight="1" spans="1:12">
      <c r="A24" s="12" t="s">
        <v>109</v>
      </c>
      <c r="B24" s="108" t="s">
        <v>110</v>
      </c>
      <c r="C24" s="27">
        <v>7443044.9</v>
      </c>
      <c r="D24" s="14">
        <v>7443044.9</v>
      </c>
      <c r="E24" s="24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7">
        <v>0</v>
      </c>
    </row>
    <row r="25" ht="15" customHeight="1" spans="1:12">
      <c r="A25" s="12" t="s">
        <v>111</v>
      </c>
      <c r="B25" s="108" t="s">
        <v>112</v>
      </c>
      <c r="C25" s="27">
        <v>7443044.9</v>
      </c>
      <c r="D25" s="14">
        <v>7443044.9</v>
      </c>
      <c r="E25" s="24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7">
        <v>0</v>
      </c>
    </row>
    <row r="26" ht="15" customHeight="1" spans="1:12">
      <c r="A26" s="12" t="s">
        <v>113</v>
      </c>
      <c r="B26" s="108" t="s">
        <v>114</v>
      </c>
      <c r="C26" s="27">
        <v>1987800</v>
      </c>
      <c r="D26" s="14">
        <v>1987800</v>
      </c>
      <c r="E26" s="24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7">
        <v>0</v>
      </c>
    </row>
    <row r="27" ht="15" customHeight="1" spans="1:12">
      <c r="A27" s="12" t="s">
        <v>115</v>
      </c>
      <c r="B27" s="108" t="s">
        <v>116</v>
      </c>
      <c r="C27" s="27">
        <v>1987800</v>
      </c>
      <c r="D27" s="14">
        <v>1987800</v>
      </c>
      <c r="E27" s="24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7">
        <v>0</v>
      </c>
    </row>
    <row r="28" ht="15" customHeight="1" spans="1:12">
      <c r="A28" s="12" t="s">
        <v>117</v>
      </c>
      <c r="B28" s="108" t="s">
        <v>118</v>
      </c>
      <c r="C28" s="27">
        <v>1987800</v>
      </c>
      <c r="D28" s="14">
        <v>1987800</v>
      </c>
      <c r="E28" s="24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7">
        <v>0</v>
      </c>
    </row>
    <row r="29" ht="15" customHeight="1" spans="1:12">
      <c r="A29" s="12" t="s">
        <v>119</v>
      </c>
      <c r="B29" s="108" t="s">
        <v>120</v>
      </c>
      <c r="C29" s="27">
        <v>4037431.26</v>
      </c>
      <c r="D29" s="14">
        <v>637780.9</v>
      </c>
      <c r="E29" s="24">
        <v>3399650.36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7">
        <v>0</v>
      </c>
    </row>
    <row r="30" ht="15" customHeight="1" spans="1:12">
      <c r="A30" s="12" t="s">
        <v>87</v>
      </c>
      <c r="B30" s="108" t="s">
        <v>88</v>
      </c>
      <c r="C30" s="27">
        <v>245575.92</v>
      </c>
      <c r="D30" s="14">
        <v>0</v>
      </c>
      <c r="E30" s="24">
        <v>245575.92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7">
        <v>0</v>
      </c>
    </row>
    <row r="31" ht="15" customHeight="1" spans="1:12">
      <c r="A31" s="12" t="s">
        <v>89</v>
      </c>
      <c r="B31" s="108" t="s">
        <v>90</v>
      </c>
      <c r="C31" s="27">
        <v>245575.92</v>
      </c>
      <c r="D31" s="14">
        <v>0</v>
      </c>
      <c r="E31" s="24">
        <v>245575.92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7">
        <v>0</v>
      </c>
    </row>
    <row r="32" ht="15" customHeight="1" spans="1:12">
      <c r="A32" s="12" t="s">
        <v>91</v>
      </c>
      <c r="B32" s="108" t="s">
        <v>92</v>
      </c>
      <c r="C32" s="27">
        <v>245575.92</v>
      </c>
      <c r="D32" s="14">
        <v>0</v>
      </c>
      <c r="E32" s="24">
        <v>245575.92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7">
        <v>0</v>
      </c>
    </row>
    <row r="33" ht="15" customHeight="1" spans="1:12">
      <c r="A33" s="12" t="s">
        <v>93</v>
      </c>
      <c r="B33" s="108" t="s">
        <v>94</v>
      </c>
      <c r="C33" s="27">
        <v>89637.24</v>
      </c>
      <c r="D33" s="14">
        <v>0</v>
      </c>
      <c r="E33" s="24">
        <v>89637.24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7">
        <v>0</v>
      </c>
    </row>
    <row r="34" ht="15" customHeight="1" spans="1:12">
      <c r="A34" s="12" t="s">
        <v>95</v>
      </c>
      <c r="B34" s="108" t="s">
        <v>96</v>
      </c>
      <c r="C34" s="27">
        <v>89637.24</v>
      </c>
      <c r="D34" s="14">
        <v>0</v>
      </c>
      <c r="E34" s="24">
        <v>89637.24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7">
        <v>0</v>
      </c>
    </row>
    <row r="35" ht="15" customHeight="1" spans="1:12">
      <c r="A35" s="12" t="s">
        <v>121</v>
      </c>
      <c r="B35" s="108" t="s">
        <v>122</v>
      </c>
      <c r="C35" s="27">
        <v>89637.24</v>
      </c>
      <c r="D35" s="14">
        <v>0</v>
      </c>
      <c r="E35" s="24">
        <v>89637.24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7">
        <v>0</v>
      </c>
    </row>
    <row r="36" ht="15" customHeight="1" spans="1:12">
      <c r="A36" s="12" t="s">
        <v>99</v>
      </c>
      <c r="B36" s="108" t="s">
        <v>100</v>
      </c>
      <c r="C36" s="27">
        <v>3702218.1</v>
      </c>
      <c r="D36" s="14">
        <v>637780.9</v>
      </c>
      <c r="E36" s="24">
        <v>3064437.2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7">
        <v>0</v>
      </c>
    </row>
    <row r="37" ht="15" customHeight="1" spans="1:12">
      <c r="A37" s="12" t="s">
        <v>101</v>
      </c>
      <c r="B37" s="108" t="s">
        <v>102</v>
      </c>
      <c r="C37" s="27">
        <v>2378285.52</v>
      </c>
      <c r="D37" s="14">
        <v>336248.32</v>
      </c>
      <c r="E37" s="24">
        <v>2042037.2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7">
        <v>0</v>
      </c>
    </row>
    <row r="38" ht="15" customHeight="1" spans="1:12">
      <c r="A38" s="12" t="s">
        <v>103</v>
      </c>
      <c r="B38" s="108" t="s">
        <v>104</v>
      </c>
      <c r="C38" s="27">
        <v>2378285.52</v>
      </c>
      <c r="D38" s="14">
        <v>336248.32</v>
      </c>
      <c r="E38" s="24">
        <v>2042037.2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7">
        <v>0</v>
      </c>
    </row>
    <row r="39" ht="15" customHeight="1" spans="1:12">
      <c r="A39" s="12" t="s">
        <v>105</v>
      </c>
      <c r="B39" s="108" t="s">
        <v>106</v>
      </c>
      <c r="C39" s="27">
        <v>1323932.58</v>
      </c>
      <c r="D39" s="14">
        <v>301532.58</v>
      </c>
      <c r="E39" s="24">
        <v>1022400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7">
        <v>0</v>
      </c>
    </row>
    <row r="40" ht="15" customHeight="1" spans="1:12">
      <c r="A40" s="12" t="s">
        <v>107</v>
      </c>
      <c r="B40" s="108" t="s">
        <v>108</v>
      </c>
      <c r="C40" s="27">
        <v>1323932.58</v>
      </c>
      <c r="D40" s="14">
        <v>301532.58</v>
      </c>
      <c r="E40" s="24">
        <v>1022400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7">
        <v>0</v>
      </c>
    </row>
    <row r="41" ht="15" customHeight="1" spans="1:12">
      <c r="A41" s="12" t="s">
        <v>123</v>
      </c>
      <c r="B41" s="108" t="s">
        <v>124</v>
      </c>
      <c r="C41" s="27">
        <v>11993116.96</v>
      </c>
      <c r="D41" s="14">
        <v>5397157.96</v>
      </c>
      <c r="E41" s="24">
        <v>6595959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7">
        <v>0</v>
      </c>
    </row>
    <row r="42" ht="15" customHeight="1" spans="1:12">
      <c r="A42" s="12" t="s">
        <v>87</v>
      </c>
      <c r="B42" s="108" t="s">
        <v>88</v>
      </c>
      <c r="C42" s="27">
        <v>624251.4</v>
      </c>
      <c r="D42" s="14">
        <v>48019.56</v>
      </c>
      <c r="E42" s="24">
        <v>576231.84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7">
        <v>0</v>
      </c>
    </row>
    <row r="43" ht="15" customHeight="1" spans="1:12">
      <c r="A43" s="12" t="s">
        <v>89</v>
      </c>
      <c r="B43" s="108" t="s">
        <v>90</v>
      </c>
      <c r="C43" s="27">
        <v>624251.4</v>
      </c>
      <c r="D43" s="14">
        <v>48019.56</v>
      </c>
      <c r="E43" s="24">
        <v>576231.84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7">
        <v>0</v>
      </c>
    </row>
    <row r="44" ht="15" customHeight="1" spans="1:12">
      <c r="A44" s="12" t="s">
        <v>91</v>
      </c>
      <c r="B44" s="108" t="s">
        <v>92</v>
      </c>
      <c r="C44" s="27">
        <v>624251.4</v>
      </c>
      <c r="D44" s="14">
        <v>48019.56</v>
      </c>
      <c r="E44" s="24">
        <v>576231.84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7">
        <v>0</v>
      </c>
    </row>
    <row r="45" ht="15" customHeight="1" spans="1:12">
      <c r="A45" s="12" t="s">
        <v>93</v>
      </c>
      <c r="B45" s="108" t="s">
        <v>94</v>
      </c>
      <c r="C45" s="27">
        <v>213344.16</v>
      </c>
      <c r="D45" s="14">
        <v>0</v>
      </c>
      <c r="E45" s="24">
        <v>213344.16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7">
        <v>0</v>
      </c>
    </row>
    <row r="46" ht="15" customHeight="1" spans="1:12">
      <c r="A46" s="12" t="s">
        <v>95</v>
      </c>
      <c r="B46" s="108" t="s">
        <v>96</v>
      </c>
      <c r="C46" s="27">
        <v>213344.16</v>
      </c>
      <c r="D46" s="14">
        <v>0</v>
      </c>
      <c r="E46" s="24">
        <v>213344.16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7">
        <v>0</v>
      </c>
    </row>
    <row r="47" ht="15" customHeight="1" spans="1:12">
      <c r="A47" s="12" t="s">
        <v>121</v>
      </c>
      <c r="B47" s="108" t="s">
        <v>122</v>
      </c>
      <c r="C47" s="27">
        <v>213344.16</v>
      </c>
      <c r="D47" s="14">
        <v>0</v>
      </c>
      <c r="E47" s="24">
        <v>213344.16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7">
        <v>0</v>
      </c>
    </row>
    <row r="48" ht="15" customHeight="1" spans="1:12">
      <c r="A48" s="12" t="s">
        <v>99</v>
      </c>
      <c r="B48" s="108" t="s">
        <v>100</v>
      </c>
      <c r="C48" s="27">
        <v>11155521.4</v>
      </c>
      <c r="D48" s="14">
        <v>5349138.4</v>
      </c>
      <c r="E48" s="24">
        <v>5806383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7">
        <v>0</v>
      </c>
    </row>
    <row r="49" ht="15" customHeight="1" spans="1:12">
      <c r="A49" s="12" t="s">
        <v>101</v>
      </c>
      <c r="B49" s="108" t="s">
        <v>102</v>
      </c>
      <c r="C49" s="27">
        <v>7586521.4</v>
      </c>
      <c r="D49" s="14">
        <v>2630138.4</v>
      </c>
      <c r="E49" s="24">
        <v>4956383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7">
        <v>0</v>
      </c>
    </row>
    <row r="50" ht="15" customHeight="1" spans="1:12">
      <c r="A50" s="12" t="s">
        <v>103</v>
      </c>
      <c r="B50" s="108" t="s">
        <v>104</v>
      </c>
      <c r="C50" s="27">
        <v>7586521.4</v>
      </c>
      <c r="D50" s="14">
        <v>2630138.4</v>
      </c>
      <c r="E50" s="24">
        <v>4956383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7">
        <v>0</v>
      </c>
    </row>
    <row r="51" ht="15" customHeight="1" spans="1:12">
      <c r="A51" s="12" t="s">
        <v>105</v>
      </c>
      <c r="B51" s="108" t="s">
        <v>106</v>
      </c>
      <c r="C51" s="27">
        <v>3569000</v>
      </c>
      <c r="D51" s="14">
        <v>2719000</v>
      </c>
      <c r="E51" s="24">
        <v>850000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7">
        <v>0</v>
      </c>
    </row>
    <row r="52" ht="15" customHeight="1" spans="1:12">
      <c r="A52" s="12" t="s">
        <v>107</v>
      </c>
      <c r="B52" s="108" t="s">
        <v>108</v>
      </c>
      <c r="C52" s="27">
        <v>3569000</v>
      </c>
      <c r="D52" s="14">
        <v>2719000</v>
      </c>
      <c r="E52" s="24">
        <v>850000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7">
        <v>0</v>
      </c>
    </row>
    <row r="53" ht="15" customHeight="1" spans="1:12">
      <c r="A53" s="12" t="s">
        <v>125</v>
      </c>
      <c r="B53" s="108" t="s">
        <v>126</v>
      </c>
      <c r="C53" s="27">
        <v>10650876.38</v>
      </c>
      <c r="D53" s="14">
        <v>0</v>
      </c>
      <c r="E53" s="24">
        <v>10650876.38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7">
        <v>0</v>
      </c>
    </row>
    <row r="54" ht="15" customHeight="1" spans="1:12">
      <c r="A54" s="12" t="s">
        <v>87</v>
      </c>
      <c r="B54" s="108" t="s">
        <v>88</v>
      </c>
      <c r="C54" s="27">
        <v>629430.72</v>
      </c>
      <c r="D54" s="14">
        <v>0</v>
      </c>
      <c r="E54" s="24">
        <v>629430.72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7">
        <v>0</v>
      </c>
    </row>
    <row r="55" ht="15" customHeight="1" spans="1:12">
      <c r="A55" s="12" t="s">
        <v>89</v>
      </c>
      <c r="B55" s="108" t="s">
        <v>90</v>
      </c>
      <c r="C55" s="27">
        <v>629430.72</v>
      </c>
      <c r="D55" s="14">
        <v>0</v>
      </c>
      <c r="E55" s="24">
        <v>629430.72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7">
        <v>0</v>
      </c>
    </row>
    <row r="56" ht="15" customHeight="1" spans="1:12">
      <c r="A56" s="12" t="s">
        <v>91</v>
      </c>
      <c r="B56" s="108" t="s">
        <v>92</v>
      </c>
      <c r="C56" s="27">
        <v>629430.72</v>
      </c>
      <c r="D56" s="14">
        <v>0</v>
      </c>
      <c r="E56" s="24">
        <v>629430.72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7">
        <v>0</v>
      </c>
    </row>
    <row r="57" ht="15" customHeight="1" spans="1:12">
      <c r="A57" s="12" t="s">
        <v>93</v>
      </c>
      <c r="B57" s="108" t="s">
        <v>94</v>
      </c>
      <c r="C57" s="27">
        <v>243476.16</v>
      </c>
      <c r="D57" s="14">
        <v>0</v>
      </c>
      <c r="E57" s="24">
        <v>243476.16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7">
        <v>0</v>
      </c>
    </row>
    <row r="58" ht="15" customHeight="1" spans="1:12">
      <c r="A58" s="12" t="s">
        <v>95</v>
      </c>
      <c r="B58" s="108" t="s">
        <v>96</v>
      </c>
      <c r="C58" s="27">
        <v>243476.16</v>
      </c>
      <c r="D58" s="14">
        <v>0</v>
      </c>
      <c r="E58" s="24">
        <v>243476.16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7">
        <v>0</v>
      </c>
    </row>
    <row r="59" ht="15" customHeight="1" spans="1:12">
      <c r="A59" s="12" t="s">
        <v>97</v>
      </c>
      <c r="B59" s="108" t="s">
        <v>98</v>
      </c>
      <c r="C59" s="27">
        <v>243476.16</v>
      </c>
      <c r="D59" s="14">
        <v>0</v>
      </c>
      <c r="E59" s="24">
        <v>243476.16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7">
        <v>0</v>
      </c>
    </row>
    <row r="60" ht="15" customHeight="1" spans="1:12">
      <c r="A60" s="12" t="s">
        <v>99</v>
      </c>
      <c r="B60" s="108" t="s">
        <v>100</v>
      </c>
      <c r="C60" s="27">
        <v>9777969.5</v>
      </c>
      <c r="D60" s="14">
        <v>0</v>
      </c>
      <c r="E60" s="24">
        <v>9777969.5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7">
        <v>0</v>
      </c>
    </row>
    <row r="61" ht="15" customHeight="1" spans="1:12">
      <c r="A61" s="12" t="s">
        <v>101</v>
      </c>
      <c r="B61" s="108" t="s">
        <v>102</v>
      </c>
      <c r="C61" s="27">
        <v>9777969.5</v>
      </c>
      <c r="D61" s="14">
        <v>0</v>
      </c>
      <c r="E61" s="24">
        <v>9777969.5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7">
        <v>0</v>
      </c>
    </row>
    <row r="62" ht="15" customHeight="1" spans="1:12">
      <c r="A62" s="12" t="s">
        <v>127</v>
      </c>
      <c r="B62" s="108" t="s">
        <v>128</v>
      </c>
      <c r="C62" s="27">
        <v>9777969.5</v>
      </c>
      <c r="D62" s="14">
        <v>0</v>
      </c>
      <c r="E62" s="24">
        <v>9777969.5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7">
        <v>0</v>
      </c>
    </row>
    <row r="63" ht="15" customHeight="1" spans="1:12">
      <c r="A63" s="12" t="s">
        <v>129</v>
      </c>
      <c r="B63" s="108" t="s">
        <v>130</v>
      </c>
      <c r="C63" s="27">
        <v>21978802.64</v>
      </c>
      <c r="D63" s="14">
        <v>0</v>
      </c>
      <c r="E63" s="24">
        <v>21978802.64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7">
        <v>0</v>
      </c>
    </row>
    <row r="64" ht="15" customHeight="1" spans="1:12">
      <c r="A64" s="12" t="s">
        <v>87</v>
      </c>
      <c r="B64" s="108" t="s">
        <v>88</v>
      </c>
      <c r="C64" s="27">
        <v>228576.36</v>
      </c>
      <c r="D64" s="14">
        <v>0</v>
      </c>
      <c r="E64" s="24">
        <v>228576.36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7">
        <v>0</v>
      </c>
    </row>
    <row r="65" ht="15" customHeight="1" spans="1:12">
      <c r="A65" s="12" t="s">
        <v>89</v>
      </c>
      <c r="B65" s="108" t="s">
        <v>90</v>
      </c>
      <c r="C65" s="27">
        <v>228576.36</v>
      </c>
      <c r="D65" s="14">
        <v>0</v>
      </c>
      <c r="E65" s="24">
        <v>228576.36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7">
        <v>0</v>
      </c>
    </row>
    <row r="66" ht="15" customHeight="1" spans="1:12">
      <c r="A66" s="12" t="s">
        <v>91</v>
      </c>
      <c r="B66" s="108" t="s">
        <v>92</v>
      </c>
      <c r="C66" s="27">
        <v>228576.36</v>
      </c>
      <c r="D66" s="14">
        <v>0</v>
      </c>
      <c r="E66" s="24">
        <v>228576.36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7">
        <v>0</v>
      </c>
    </row>
    <row r="67" ht="15" customHeight="1" spans="1:12">
      <c r="A67" s="12" t="s">
        <v>93</v>
      </c>
      <c r="B67" s="108" t="s">
        <v>94</v>
      </c>
      <c r="C67" s="27">
        <v>91111.08</v>
      </c>
      <c r="D67" s="14">
        <v>0</v>
      </c>
      <c r="E67" s="24">
        <v>91111.08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7">
        <v>0</v>
      </c>
    </row>
    <row r="68" ht="15" customHeight="1" spans="1:12">
      <c r="A68" s="12" t="s">
        <v>95</v>
      </c>
      <c r="B68" s="108" t="s">
        <v>96</v>
      </c>
      <c r="C68" s="27">
        <v>91111.08</v>
      </c>
      <c r="D68" s="14">
        <v>0</v>
      </c>
      <c r="E68" s="24">
        <v>91111.08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7">
        <v>0</v>
      </c>
    </row>
    <row r="69" ht="15" customHeight="1" spans="1:12">
      <c r="A69" s="12" t="s">
        <v>97</v>
      </c>
      <c r="B69" s="108" t="s">
        <v>98</v>
      </c>
      <c r="C69" s="27">
        <v>91111.08</v>
      </c>
      <c r="D69" s="14">
        <v>0</v>
      </c>
      <c r="E69" s="24">
        <v>91111.08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7">
        <v>0</v>
      </c>
    </row>
    <row r="70" ht="15" customHeight="1" spans="1:12">
      <c r="A70" s="12" t="s">
        <v>99</v>
      </c>
      <c r="B70" s="108" t="s">
        <v>100</v>
      </c>
      <c r="C70" s="27">
        <v>21659115.2</v>
      </c>
      <c r="D70" s="14">
        <v>0</v>
      </c>
      <c r="E70" s="24">
        <v>21659115.2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7">
        <v>0</v>
      </c>
    </row>
    <row r="71" ht="15" customHeight="1" spans="1:12">
      <c r="A71" s="12" t="s">
        <v>109</v>
      </c>
      <c r="B71" s="108" t="s">
        <v>110</v>
      </c>
      <c r="C71" s="27">
        <v>21659115.2</v>
      </c>
      <c r="D71" s="14">
        <v>0</v>
      </c>
      <c r="E71" s="24">
        <v>21659115.2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7">
        <v>0</v>
      </c>
    </row>
    <row r="72" ht="15" customHeight="1" spans="1:12">
      <c r="A72" s="12" t="s">
        <v>111</v>
      </c>
      <c r="B72" s="108" t="s">
        <v>112</v>
      </c>
      <c r="C72" s="27">
        <v>21659115.2</v>
      </c>
      <c r="D72" s="14">
        <v>0</v>
      </c>
      <c r="E72" s="24">
        <v>21659115.2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7">
        <v>0</v>
      </c>
    </row>
    <row r="73" ht="15" customHeight="1" spans="1:12">
      <c r="A73" s="12" t="s">
        <v>131</v>
      </c>
      <c r="B73" s="108" t="s">
        <v>132</v>
      </c>
      <c r="C73" s="27">
        <v>25180254.58</v>
      </c>
      <c r="D73" s="14">
        <v>24558067.22</v>
      </c>
      <c r="E73" s="24">
        <v>622187.36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7">
        <v>0</v>
      </c>
    </row>
    <row r="74" ht="15" customHeight="1" spans="1:12">
      <c r="A74" s="12" t="s">
        <v>87</v>
      </c>
      <c r="B74" s="108" t="s">
        <v>88</v>
      </c>
      <c r="C74" s="27">
        <v>56522.5</v>
      </c>
      <c r="D74" s="14">
        <v>4046.62</v>
      </c>
      <c r="E74" s="24">
        <v>52475.88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7">
        <v>0</v>
      </c>
    </row>
    <row r="75" ht="15" customHeight="1" spans="1:12">
      <c r="A75" s="12" t="s">
        <v>89</v>
      </c>
      <c r="B75" s="108" t="s">
        <v>90</v>
      </c>
      <c r="C75" s="27">
        <v>56522.5</v>
      </c>
      <c r="D75" s="14">
        <v>4046.62</v>
      </c>
      <c r="E75" s="24">
        <v>52475.88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7">
        <v>0</v>
      </c>
    </row>
    <row r="76" ht="15" customHeight="1" spans="1:12">
      <c r="A76" s="12" t="s">
        <v>91</v>
      </c>
      <c r="B76" s="108" t="s">
        <v>92</v>
      </c>
      <c r="C76" s="27">
        <v>56522.5</v>
      </c>
      <c r="D76" s="14">
        <v>4046.62</v>
      </c>
      <c r="E76" s="24">
        <v>52475.88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7">
        <v>0</v>
      </c>
    </row>
    <row r="77" ht="15" customHeight="1" spans="1:12">
      <c r="A77" s="12" t="s">
        <v>93</v>
      </c>
      <c r="B77" s="108" t="s">
        <v>94</v>
      </c>
      <c r="C77" s="27">
        <v>18808.32</v>
      </c>
      <c r="D77" s="14">
        <v>0</v>
      </c>
      <c r="E77" s="24">
        <v>18808.32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7">
        <v>0</v>
      </c>
    </row>
    <row r="78" ht="15" customHeight="1" spans="1:12">
      <c r="A78" s="12" t="s">
        <v>95</v>
      </c>
      <c r="B78" s="108" t="s">
        <v>96</v>
      </c>
      <c r="C78" s="27">
        <v>18808.32</v>
      </c>
      <c r="D78" s="14">
        <v>0</v>
      </c>
      <c r="E78" s="24">
        <v>18808.32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7">
        <v>0</v>
      </c>
    </row>
    <row r="79" ht="15" customHeight="1" spans="1:12">
      <c r="A79" s="12" t="s">
        <v>121</v>
      </c>
      <c r="B79" s="108" t="s">
        <v>122</v>
      </c>
      <c r="C79" s="27">
        <v>18808.32</v>
      </c>
      <c r="D79" s="14">
        <v>0</v>
      </c>
      <c r="E79" s="24">
        <v>18808.32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7">
        <v>0</v>
      </c>
    </row>
    <row r="80" ht="15" customHeight="1" spans="1:12">
      <c r="A80" s="12" t="s">
        <v>99</v>
      </c>
      <c r="B80" s="108" t="s">
        <v>100</v>
      </c>
      <c r="C80" s="27">
        <v>649923.76</v>
      </c>
      <c r="D80" s="14">
        <v>99020.6</v>
      </c>
      <c r="E80" s="24">
        <v>550903.16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7">
        <v>0</v>
      </c>
    </row>
    <row r="81" ht="15" customHeight="1" spans="1:12">
      <c r="A81" s="12" t="s">
        <v>101</v>
      </c>
      <c r="B81" s="108" t="s">
        <v>102</v>
      </c>
      <c r="C81" s="27">
        <v>649923.76</v>
      </c>
      <c r="D81" s="14">
        <v>99020.6</v>
      </c>
      <c r="E81" s="24">
        <v>550903.16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7">
        <v>0</v>
      </c>
    </row>
    <row r="82" ht="15" customHeight="1" spans="1:12">
      <c r="A82" s="12" t="s">
        <v>133</v>
      </c>
      <c r="B82" s="108" t="s">
        <v>134</v>
      </c>
      <c r="C82" s="27">
        <v>51520.6</v>
      </c>
      <c r="D82" s="14">
        <v>51520.6</v>
      </c>
      <c r="E82" s="24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7">
        <v>0</v>
      </c>
    </row>
    <row r="83" ht="15" customHeight="1" spans="1:12">
      <c r="A83" s="12" t="s">
        <v>103</v>
      </c>
      <c r="B83" s="108" t="s">
        <v>104</v>
      </c>
      <c r="C83" s="27">
        <v>598403.16</v>
      </c>
      <c r="D83" s="14">
        <v>47500</v>
      </c>
      <c r="E83" s="24">
        <v>550903.16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7">
        <v>0</v>
      </c>
    </row>
    <row r="84" ht="15" customHeight="1" spans="1:12">
      <c r="A84" s="12" t="s">
        <v>113</v>
      </c>
      <c r="B84" s="108" t="s">
        <v>114</v>
      </c>
      <c r="C84" s="27">
        <v>24455000</v>
      </c>
      <c r="D84" s="14">
        <v>24455000</v>
      </c>
      <c r="E84" s="24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7">
        <v>0</v>
      </c>
    </row>
    <row r="85" ht="15" customHeight="1" spans="1:12">
      <c r="A85" s="12" t="s">
        <v>115</v>
      </c>
      <c r="B85" s="108" t="s">
        <v>116</v>
      </c>
      <c r="C85" s="27">
        <v>24455000</v>
      </c>
      <c r="D85" s="14">
        <v>24455000</v>
      </c>
      <c r="E85" s="24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7">
        <v>0</v>
      </c>
    </row>
    <row r="86" ht="15" customHeight="1" spans="1:12">
      <c r="A86" s="12" t="s">
        <v>135</v>
      </c>
      <c r="B86" s="108" t="s">
        <v>136</v>
      </c>
      <c r="C86" s="27">
        <v>4455000</v>
      </c>
      <c r="D86" s="14">
        <v>4455000</v>
      </c>
      <c r="E86" s="24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7">
        <v>0</v>
      </c>
    </row>
    <row r="87" ht="15" customHeight="1" spans="1:12">
      <c r="A87" s="12" t="s">
        <v>137</v>
      </c>
      <c r="B87" s="108" t="s">
        <v>138</v>
      </c>
      <c r="C87" s="27">
        <v>20000000</v>
      </c>
      <c r="D87" s="14">
        <v>20000000</v>
      </c>
      <c r="E87" s="24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7">
        <v>0</v>
      </c>
    </row>
    <row r="88" ht="15" customHeight="1" spans="1:12">
      <c r="A88" s="12" t="s">
        <v>139</v>
      </c>
      <c r="B88" s="108" t="s">
        <v>140</v>
      </c>
      <c r="C88" s="27">
        <v>12039736.56</v>
      </c>
      <c r="D88" s="14">
        <v>1242216.66</v>
      </c>
      <c r="E88" s="24">
        <v>10797519.9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7">
        <v>0</v>
      </c>
    </row>
    <row r="89" ht="15" customHeight="1" spans="1:12">
      <c r="A89" s="12" t="s">
        <v>87</v>
      </c>
      <c r="B89" s="108" t="s">
        <v>88</v>
      </c>
      <c r="C89" s="27">
        <v>587127.6</v>
      </c>
      <c r="D89" s="14">
        <v>0</v>
      </c>
      <c r="E89" s="24">
        <v>587127.6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7">
        <v>0</v>
      </c>
    </row>
    <row r="90" ht="15" customHeight="1" spans="1:12">
      <c r="A90" s="12" t="s">
        <v>89</v>
      </c>
      <c r="B90" s="108" t="s">
        <v>90</v>
      </c>
      <c r="C90" s="27">
        <v>587127.6</v>
      </c>
      <c r="D90" s="14">
        <v>0</v>
      </c>
      <c r="E90" s="24">
        <v>587127.6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7">
        <v>0</v>
      </c>
    </row>
    <row r="91" ht="15" customHeight="1" spans="1:12">
      <c r="A91" s="12" t="s">
        <v>91</v>
      </c>
      <c r="B91" s="108" t="s">
        <v>92</v>
      </c>
      <c r="C91" s="27">
        <v>587127.6</v>
      </c>
      <c r="D91" s="14">
        <v>0</v>
      </c>
      <c r="E91" s="24">
        <v>587127.6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7">
        <v>0</v>
      </c>
    </row>
    <row r="92" ht="15" customHeight="1" spans="1:12">
      <c r="A92" s="12" t="s">
        <v>93</v>
      </c>
      <c r="B92" s="108" t="s">
        <v>94</v>
      </c>
      <c r="C92" s="27">
        <v>224419.2</v>
      </c>
      <c r="D92" s="14">
        <v>0</v>
      </c>
      <c r="E92" s="24">
        <v>224419.2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7">
        <v>0</v>
      </c>
    </row>
    <row r="93" ht="15" customHeight="1" spans="1:12">
      <c r="A93" s="12" t="s">
        <v>95</v>
      </c>
      <c r="B93" s="108" t="s">
        <v>96</v>
      </c>
      <c r="C93" s="27">
        <v>224419.2</v>
      </c>
      <c r="D93" s="14">
        <v>0</v>
      </c>
      <c r="E93" s="24">
        <v>224419.2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7">
        <v>0</v>
      </c>
    </row>
    <row r="94" ht="15" customHeight="1" spans="1:12">
      <c r="A94" s="12" t="s">
        <v>121</v>
      </c>
      <c r="B94" s="108" t="s">
        <v>122</v>
      </c>
      <c r="C94" s="27">
        <v>224419.2</v>
      </c>
      <c r="D94" s="14">
        <v>0</v>
      </c>
      <c r="E94" s="24">
        <v>224419.2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7">
        <v>0</v>
      </c>
    </row>
    <row r="95" ht="15" customHeight="1" spans="1:12">
      <c r="A95" s="12" t="s">
        <v>99</v>
      </c>
      <c r="B95" s="108" t="s">
        <v>100</v>
      </c>
      <c r="C95" s="27">
        <v>11228189.76</v>
      </c>
      <c r="D95" s="14">
        <v>1242216.66</v>
      </c>
      <c r="E95" s="24">
        <v>9985973.1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7">
        <v>0</v>
      </c>
    </row>
    <row r="96" ht="15" customHeight="1" spans="1:12">
      <c r="A96" s="12" t="s">
        <v>101</v>
      </c>
      <c r="B96" s="108" t="s">
        <v>102</v>
      </c>
      <c r="C96" s="27">
        <v>10828189.76</v>
      </c>
      <c r="D96" s="14">
        <v>842216.66</v>
      </c>
      <c r="E96" s="24">
        <v>9985973.1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7">
        <v>0</v>
      </c>
    </row>
    <row r="97" ht="15" customHeight="1" spans="1:12">
      <c r="A97" s="12" t="s">
        <v>103</v>
      </c>
      <c r="B97" s="108" t="s">
        <v>104</v>
      </c>
      <c r="C97" s="27">
        <v>10828189.76</v>
      </c>
      <c r="D97" s="14">
        <v>842216.66</v>
      </c>
      <c r="E97" s="24">
        <v>9985973.1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7">
        <v>0</v>
      </c>
    </row>
    <row r="98" ht="15" customHeight="1" spans="1:12">
      <c r="A98" s="12" t="s">
        <v>109</v>
      </c>
      <c r="B98" s="108" t="s">
        <v>110</v>
      </c>
      <c r="C98" s="27">
        <v>400000</v>
      </c>
      <c r="D98" s="14">
        <v>400000</v>
      </c>
      <c r="E98" s="24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7">
        <v>0</v>
      </c>
    </row>
    <row r="99" ht="15" customHeight="1" spans="1:12">
      <c r="A99" s="12" t="s">
        <v>111</v>
      </c>
      <c r="B99" s="108" t="s">
        <v>112</v>
      </c>
      <c r="C99" s="27">
        <v>400000</v>
      </c>
      <c r="D99" s="14">
        <v>400000</v>
      </c>
      <c r="E99" s="24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7">
        <v>0</v>
      </c>
    </row>
    <row r="100" ht="15" customHeight="1" spans="1:12">
      <c r="A100" s="12" t="s">
        <v>141</v>
      </c>
      <c r="B100" s="108" t="s">
        <v>142</v>
      </c>
      <c r="C100" s="27">
        <v>7686400</v>
      </c>
      <c r="D100" s="14">
        <v>0</v>
      </c>
      <c r="E100" s="24">
        <v>7686400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7">
        <v>0</v>
      </c>
    </row>
    <row r="101" ht="15" customHeight="1" spans="1:12">
      <c r="A101" s="12" t="s">
        <v>99</v>
      </c>
      <c r="B101" s="108" t="s">
        <v>100</v>
      </c>
      <c r="C101" s="27">
        <v>7686400</v>
      </c>
      <c r="D101" s="14">
        <v>0</v>
      </c>
      <c r="E101" s="24">
        <v>7686400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7">
        <v>0</v>
      </c>
    </row>
    <row r="102" ht="15" customHeight="1" spans="1:12">
      <c r="A102" s="12" t="s">
        <v>109</v>
      </c>
      <c r="B102" s="108" t="s">
        <v>110</v>
      </c>
      <c r="C102" s="27">
        <v>7686400</v>
      </c>
      <c r="D102" s="14">
        <v>0</v>
      </c>
      <c r="E102" s="24">
        <v>7686400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7">
        <v>0</v>
      </c>
    </row>
    <row r="103" ht="15" customHeight="1" spans="1:12">
      <c r="A103" s="12" t="s">
        <v>111</v>
      </c>
      <c r="B103" s="108" t="s">
        <v>112</v>
      </c>
      <c r="C103" s="27">
        <v>7686400</v>
      </c>
      <c r="D103" s="14">
        <v>0</v>
      </c>
      <c r="E103" s="24">
        <v>7686400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7">
        <v>0</v>
      </c>
    </row>
  </sheetData>
  <mergeCells count="10">
    <mergeCell ref="A7:A8"/>
    <mergeCell ref="B7:B8"/>
    <mergeCell ref="C7:C8"/>
    <mergeCell ref="D7:D8"/>
    <mergeCell ref="E7:E8"/>
    <mergeCell ref="F7:F8"/>
    <mergeCell ref="G7:G8"/>
    <mergeCell ref="J7:J8"/>
    <mergeCell ref="K7:K8"/>
    <mergeCell ref="L7:L8"/>
  </mergeCells>
  <pageMargins left="0.590551181102362" right="0.590551181102362" top="0.590551181102362" bottom="0.590551181102362" header="0.499999992490753" footer="0.499999992490753"/>
  <pageSetup paperSize="9" scale="8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 outlineLevelCol="7"/>
  <cols>
    <col min="1" max="1" width="15.6666666666667" customWidth="1"/>
    <col min="2" max="2" width="35" customWidth="1"/>
    <col min="3" max="3" width="21.6666666666667" customWidth="1"/>
    <col min="4" max="4" width="22" customWidth="1"/>
    <col min="5" max="5" width="22.5" customWidth="1"/>
    <col min="6" max="6" width="16.8333333333333" customWidth="1"/>
    <col min="7" max="7" width="16.5" customWidth="1"/>
    <col min="8" max="16384" width="9.16666666666667" customWidth="1"/>
  </cols>
  <sheetData>
    <row r="1" customHeight="1" spans="1:7">
      <c r="A1" s="3"/>
      <c r="G1" s="28" t="s">
        <v>143</v>
      </c>
    </row>
    <row r="3" hidden="1" customHeight="1"/>
    <row r="4" ht="25.5" customHeight="1" spans="1:7">
      <c r="A4" s="2" t="s">
        <v>144</v>
      </c>
      <c r="B4" s="2"/>
      <c r="C4" s="2"/>
      <c r="D4" s="2"/>
      <c r="E4" s="2"/>
      <c r="F4" s="2"/>
      <c r="G4" s="2"/>
    </row>
    <row r="5" hidden="1" customHeight="1"/>
    <row r="6" ht="19.9" customHeight="1" spans="2:7">
      <c r="B6" s="106"/>
      <c r="C6" s="106"/>
      <c r="G6" s="26" t="s">
        <v>6</v>
      </c>
    </row>
    <row r="7" ht="15" customHeight="1" spans="1:7">
      <c r="A7" s="5" t="s">
        <v>71</v>
      </c>
      <c r="B7" s="107" t="s">
        <v>72</v>
      </c>
      <c r="C7" s="4" t="s">
        <v>145</v>
      </c>
      <c r="D7" s="7" t="s">
        <v>146</v>
      </c>
      <c r="E7" s="7" t="s">
        <v>147</v>
      </c>
      <c r="F7" s="6" t="s">
        <v>148</v>
      </c>
      <c r="G7" s="6" t="s">
        <v>77</v>
      </c>
    </row>
    <row r="8" ht="21" customHeight="1" spans="1:7">
      <c r="A8" s="5"/>
      <c r="B8" s="98"/>
      <c r="C8" s="7"/>
      <c r="D8" s="7"/>
      <c r="E8" s="7"/>
      <c r="F8" s="6"/>
      <c r="G8" s="6"/>
    </row>
    <row r="9" ht="15" customHeight="1" spans="1:7">
      <c r="A9" s="8" t="s">
        <v>13</v>
      </c>
      <c r="B9" s="8" t="s">
        <v>13</v>
      </c>
      <c r="C9" s="9">
        <v>1</v>
      </c>
      <c r="D9" s="9">
        <v>2</v>
      </c>
      <c r="E9" s="9">
        <v>3</v>
      </c>
      <c r="F9" s="23">
        <v>4</v>
      </c>
      <c r="G9" s="23">
        <v>5</v>
      </c>
    </row>
    <row r="10" ht="15" customHeight="1" spans="1:7">
      <c r="A10" s="12"/>
      <c r="B10" s="108" t="s">
        <v>82</v>
      </c>
      <c r="C10" s="27">
        <v>117484925.59</v>
      </c>
      <c r="D10" s="24">
        <v>25949037.1</v>
      </c>
      <c r="E10" s="25">
        <v>91535888.49</v>
      </c>
      <c r="F10" s="25">
        <v>0</v>
      </c>
      <c r="G10" s="27">
        <v>0</v>
      </c>
    </row>
    <row r="11" ht="15" customHeight="1" spans="1:7">
      <c r="A11" s="12" t="s">
        <v>83</v>
      </c>
      <c r="B11" s="108" t="s">
        <v>84</v>
      </c>
      <c r="C11" s="27">
        <v>117484925.59</v>
      </c>
      <c r="D11" s="24">
        <v>25949037.1</v>
      </c>
      <c r="E11" s="25">
        <v>91535888.49</v>
      </c>
      <c r="F11" s="25">
        <v>0</v>
      </c>
      <c r="G11" s="27">
        <v>0</v>
      </c>
    </row>
    <row r="12" ht="15" customHeight="1" spans="1:7">
      <c r="A12" s="12" t="s">
        <v>85</v>
      </c>
      <c r="B12" s="108" t="s">
        <v>86</v>
      </c>
      <c r="C12" s="27">
        <v>23918307.21</v>
      </c>
      <c r="D12" s="24">
        <v>2886731.78</v>
      </c>
      <c r="E12" s="25">
        <v>21031575.43</v>
      </c>
      <c r="F12" s="25">
        <v>0</v>
      </c>
      <c r="G12" s="27">
        <v>0</v>
      </c>
    </row>
    <row r="13" ht="15" customHeight="1" spans="1:7">
      <c r="A13" s="12" t="s">
        <v>87</v>
      </c>
      <c r="B13" s="108" t="s">
        <v>88</v>
      </c>
      <c r="C13" s="27">
        <v>249013.2</v>
      </c>
      <c r="D13" s="24">
        <v>247668.96</v>
      </c>
      <c r="E13" s="25">
        <v>1344.24</v>
      </c>
      <c r="F13" s="25">
        <v>0</v>
      </c>
      <c r="G13" s="27">
        <v>0</v>
      </c>
    </row>
    <row r="14" ht="15" customHeight="1" spans="1:7">
      <c r="A14" s="12" t="s">
        <v>89</v>
      </c>
      <c r="B14" s="108" t="s">
        <v>90</v>
      </c>
      <c r="C14" s="27">
        <v>249013.2</v>
      </c>
      <c r="D14" s="24">
        <v>247668.96</v>
      </c>
      <c r="E14" s="25">
        <v>1344.24</v>
      </c>
      <c r="F14" s="25">
        <v>0</v>
      </c>
      <c r="G14" s="27">
        <v>0</v>
      </c>
    </row>
    <row r="15" ht="15" customHeight="1" spans="1:7">
      <c r="A15" s="12" t="s">
        <v>91</v>
      </c>
      <c r="B15" s="108" t="s">
        <v>92</v>
      </c>
      <c r="C15" s="27">
        <v>249013.2</v>
      </c>
      <c r="D15" s="24">
        <v>247668.96</v>
      </c>
      <c r="E15" s="25">
        <v>1344.24</v>
      </c>
      <c r="F15" s="25">
        <v>0</v>
      </c>
      <c r="G15" s="27">
        <v>0</v>
      </c>
    </row>
    <row r="16" ht="15" customHeight="1" spans="1:7">
      <c r="A16" s="12" t="s">
        <v>93</v>
      </c>
      <c r="B16" s="108" t="s">
        <v>94</v>
      </c>
      <c r="C16" s="27">
        <v>90198.12</v>
      </c>
      <c r="D16" s="24">
        <v>90198.12</v>
      </c>
      <c r="E16" s="25">
        <v>0</v>
      </c>
      <c r="F16" s="25">
        <v>0</v>
      </c>
      <c r="G16" s="27">
        <v>0</v>
      </c>
    </row>
    <row r="17" ht="15" customHeight="1" spans="1:7">
      <c r="A17" s="12" t="s">
        <v>95</v>
      </c>
      <c r="B17" s="108" t="s">
        <v>96</v>
      </c>
      <c r="C17" s="27">
        <v>90198.12</v>
      </c>
      <c r="D17" s="24">
        <v>90198.12</v>
      </c>
      <c r="E17" s="25">
        <v>0</v>
      </c>
      <c r="F17" s="25">
        <v>0</v>
      </c>
      <c r="G17" s="27">
        <v>0</v>
      </c>
    </row>
    <row r="18" ht="15" customHeight="1" spans="1:7">
      <c r="A18" s="12" t="s">
        <v>97</v>
      </c>
      <c r="B18" s="108" t="s">
        <v>98</v>
      </c>
      <c r="C18" s="27">
        <v>90198.12</v>
      </c>
      <c r="D18" s="24">
        <v>90198.12</v>
      </c>
      <c r="E18" s="25">
        <v>0</v>
      </c>
      <c r="F18" s="25">
        <v>0</v>
      </c>
      <c r="G18" s="27">
        <v>0</v>
      </c>
    </row>
    <row r="19" ht="15" customHeight="1" spans="1:7">
      <c r="A19" s="12" t="s">
        <v>99</v>
      </c>
      <c r="B19" s="108" t="s">
        <v>100</v>
      </c>
      <c r="C19" s="27">
        <v>21591295.89</v>
      </c>
      <c r="D19" s="24">
        <v>2548864.7</v>
      </c>
      <c r="E19" s="25">
        <v>19042431.19</v>
      </c>
      <c r="F19" s="25">
        <v>0</v>
      </c>
      <c r="G19" s="27">
        <v>0</v>
      </c>
    </row>
    <row r="20" ht="15" customHeight="1" spans="1:7">
      <c r="A20" s="12" t="s">
        <v>101</v>
      </c>
      <c r="B20" s="108" t="s">
        <v>102</v>
      </c>
      <c r="C20" s="27">
        <v>3224107.7</v>
      </c>
      <c r="D20" s="24">
        <v>2548864.7</v>
      </c>
      <c r="E20" s="25">
        <v>675243</v>
      </c>
      <c r="F20" s="25">
        <v>0</v>
      </c>
      <c r="G20" s="27">
        <v>0</v>
      </c>
    </row>
    <row r="21" ht="15" customHeight="1" spans="1:7">
      <c r="A21" s="12" t="s">
        <v>103</v>
      </c>
      <c r="B21" s="108" t="s">
        <v>104</v>
      </c>
      <c r="C21" s="27">
        <v>3224107.7</v>
      </c>
      <c r="D21" s="24">
        <v>2548864.7</v>
      </c>
      <c r="E21" s="25">
        <v>675243</v>
      </c>
      <c r="F21" s="25">
        <v>0</v>
      </c>
      <c r="G21" s="27">
        <v>0</v>
      </c>
    </row>
    <row r="22" ht="15" customHeight="1" spans="1:7">
      <c r="A22" s="12" t="s">
        <v>105</v>
      </c>
      <c r="B22" s="108" t="s">
        <v>106</v>
      </c>
      <c r="C22" s="27">
        <v>10924143.29</v>
      </c>
      <c r="D22" s="24">
        <v>0</v>
      </c>
      <c r="E22" s="25">
        <v>10924143.29</v>
      </c>
      <c r="F22" s="25">
        <v>0</v>
      </c>
      <c r="G22" s="27">
        <v>0</v>
      </c>
    </row>
    <row r="23" ht="15" customHeight="1" spans="1:7">
      <c r="A23" s="12" t="s">
        <v>107</v>
      </c>
      <c r="B23" s="108" t="s">
        <v>108</v>
      </c>
      <c r="C23" s="27">
        <v>10924143.29</v>
      </c>
      <c r="D23" s="24">
        <v>0</v>
      </c>
      <c r="E23" s="25">
        <v>10924143.29</v>
      </c>
      <c r="F23" s="25">
        <v>0</v>
      </c>
      <c r="G23" s="27">
        <v>0</v>
      </c>
    </row>
    <row r="24" ht="15" customHeight="1" spans="1:7">
      <c r="A24" s="12" t="s">
        <v>109</v>
      </c>
      <c r="B24" s="108" t="s">
        <v>110</v>
      </c>
      <c r="C24" s="27">
        <v>7443044.9</v>
      </c>
      <c r="D24" s="24">
        <v>0</v>
      </c>
      <c r="E24" s="25">
        <v>7443044.9</v>
      </c>
      <c r="F24" s="25">
        <v>0</v>
      </c>
      <c r="G24" s="27">
        <v>0</v>
      </c>
    </row>
    <row r="25" ht="15" customHeight="1" spans="1:7">
      <c r="A25" s="12" t="s">
        <v>111</v>
      </c>
      <c r="B25" s="108" t="s">
        <v>112</v>
      </c>
      <c r="C25" s="27">
        <v>7443044.9</v>
      </c>
      <c r="D25" s="24">
        <v>0</v>
      </c>
      <c r="E25" s="25">
        <v>7443044.9</v>
      </c>
      <c r="F25" s="25">
        <v>0</v>
      </c>
      <c r="G25" s="27">
        <v>0</v>
      </c>
    </row>
    <row r="26" ht="15" customHeight="1" spans="1:8">
      <c r="A26" s="12" t="s">
        <v>113</v>
      </c>
      <c r="B26" s="108" t="s">
        <v>114</v>
      </c>
      <c r="C26" s="27">
        <v>1987800</v>
      </c>
      <c r="D26" s="24">
        <v>0</v>
      </c>
      <c r="E26" s="25">
        <v>1987800</v>
      </c>
      <c r="F26" s="25">
        <v>0</v>
      </c>
      <c r="G26" s="27">
        <v>0</v>
      </c>
      <c r="H26" s="3"/>
    </row>
    <row r="27" ht="15" customHeight="1" spans="1:7">
      <c r="A27" s="12" t="s">
        <v>115</v>
      </c>
      <c r="B27" s="108" t="s">
        <v>116</v>
      </c>
      <c r="C27" s="27">
        <v>1987800</v>
      </c>
      <c r="D27" s="24">
        <v>0</v>
      </c>
      <c r="E27" s="25">
        <v>1987800</v>
      </c>
      <c r="F27" s="25">
        <v>0</v>
      </c>
      <c r="G27" s="27">
        <v>0</v>
      </c>
    </row>
    <row r="28" ht="15" customHeight="1" spans="1:7">
      <c r="A28" s="12" t="s">
        <v>117</v>
      </c>
      <c r="B28" s="108" t="s">
        <v>118</v>
      </c>
      <c r="C28" s="27">
        <v>1987800</v>
      </c>
      <c r="D28" s="24">
        <v>0</v>
      </c>
      <c r="E28" s="25">
        <v>1987800</v>
      </c>
      <c r="F28" s="25">
        <v>0</v>
      </c>
      <c r="G28" s="27">
        <v>0</v>
      </c>
    </row>
    <row r="29" ht="15" customHeight="1" spans="1:7">
      <c r="A29" s="12" t="s">
        <v>119</v>
      </c>
      <c r="B29" s="108" t="s">
        <v>120</v>
      </c>
      <c r="C29" s="27">
        <v>4037431.26</v>
      </c>
      <c r="D29" s="24">
        <v>2283170.36</v>
      </c>
      <c r="E29" s="25">
        <v>1754260.9</v>
      </c>
      <c r="F29" s="25">
        <v>0</v>
      </c>
      <c r="G29" s="27">
        <v>0</v>
      </c>
    </row>
    <row r="30" ht="15" customHeight="1" spans="1:7">
      <c r="A30" s="12" t="s">
        <v>87</v>
      </c>
      <c r="B30" s="108" t="s">
        <v>88</v>
      </c>
      <c r="C30" s="27">
        <v>245575.92</v>
      </c>
      <c r="D30" s="24">
        <v>245575.92</v>
      </c>
      <c r="E30" s="25">
        <v>0</v>
      </c>
      <c r="F30" s="25">
        <v>0</v>
      </c>
      <c r="G30" s="27">
        <v>0</v>
      </c>
    </row>
    <row r="31" ht="15" customHeight="1" spans="1:7">
      <c r="A31" s="12" t="s">
        <v>89</v>
      </c>
      <c r="B31" s="108" t="s">
        <v>90</v>
      </c>
      <c r="C31" s="27">
        <v>245575.92</v>
      </c>
      <c r="D31" s="24">
        <v>245575.92</v>
      </c>
      <c r="E31" s="25">
        <v>0</v>
      </c>
      <c r="F31" s="25">
        <v>0</v>
      </c>
      <c r="G31" s="27">
        <v>0</v>
      </c>
    </row>
    <row r="32" ht="15" customHeight="1" spans="1:7">
      <c r="A32" s="12" t="s">
        <v>91</v>
      </c>
      <c r="B32" s="108" t="s">
        <v>92</v>
      </c>
      <c r="C32" s="27">
        <v>245575.92</v>
      </c>
      <c r="D32" s="24">
        <v>245575.92</v>
      </c>
      <c r="E32" s="25">
        <v>0</v>
      </c>
      <c r="F32" s="25">
        <v>0</v>
      </c>
      <c r="G32" s="27">
        <v>0</v>
      </c>
    </row>
    <row r="33" ht="15" customHeight="1" spans="1:7">
      <c r="A33" s="12" t="s">
        <v>93</v>
      </c>
      <c r="B33" s="108" t="s">
        <v>94</v>
      </c>
      <c r="C33" s="27">
        <v>89637.24</v>
      </c>
      <c r="D33" s="24">
        <v>89637.24</v>
      </c>
      <c r="E33" s="25">
        <v>0</v>
      </c>
      <c r="F33" s="25">
        <v>0</v>
      </c>
      <c r="G33" s="27">
        <v>0</v>
      </c>
    </row>
    <row r="34" ht="15" customHeight="1" spans="1:7">
      <c r="A34" s="12" t="s">
        <v>95</v>
      </c>
      <c r="B34" s="108" t="s">
        <v>96</v>
      </c>
      <c r="C34" s="27">
        <v>89637.24</v>
      </c>
      <c r="D34" s="24">
        <v>89637.24</v>
      </c>
      <c r="E34" s="25">
        <v>0</v>
      </c>
      <c r="F34" s="25">
        <v>0</v>
      </c>
      <c r="G34" s="27">
        <v>0</v>
      </c>
    </row>
    <row r="35" ht="15" customHeight="1" spans="1:7">
      <c r="A35" s="12" t="s">
        <v>121</v>
      </c>
      <c r="B35" s="108" t="s">
        <v>122</v>
      </c>
      <c r="C35" s="27">
        <v>89637.24</v>
      </c>
      <c r="D35" s="24">
        <v>89637.24</v>
      </c>
      <c r="E35" s="25">
        <v>0</v>
      </c>
      <c r="F35" s="25">
        <v>0</v>
      </c>
      <c r="G35" s="27">
        <v>0</v>
      </c>
    </row>
    <row r="36" ht="15" customHeight="1" spans="1:7">
      <c r="A36" s="12" t="s">
        <v>99</v>
      </c>
      <c r="B36" s="108" t="s">
        <v>100</v>
      </c>
      <c r="C36" s="27">
        <v>3702218.1</v>
      </c>
      <c r="D36" s="24">
        <v>1947957.2</v>
      </c>
      <c r="E36" s="25">
        <v>1754260.9</v>
      </c>
      <c r="F36" s="25">
        <v>0</v>
      </c>
      <c r="G36" s="27">
        <v>0</v>
      </c>
    </row>
    <row r="37" ht="15" customHeight="1" spans="1:7">
      <c r="A37" s="12" t="s">
        <v>101</v>
      </c>
      <c r="B37" s="108" t="s">
        <v>102</v>
      </c>
      <c r="C37" s="27">
        <v>2378285.52</v>
      </c>
      <c r="D37" s="24">
        <v>1947957.2</v>
      </c>
      <c r="E37" s="25">
        <v>430328.32</v>
      </c>
      <c r="F37" s="25">
        <v>0</v>
      </c>
      <c r="G37" s="27">
        <v>0</v>
      </c>
    </row>
    <row r="38" ht="15" customHeight="1" spans="1:7">
      <c r="A38" s="12" t="s">
        <v>103</v>
      </c>
      <c r="B38" s="108" t="s">
        <v>104</v>
      </c>
      <c r="C38" s="27">
        <v>2378285.52</v>
      </c>
      <c r="D38" s="24">
        <v>1947957.2</v>
      </c>
      <c r="E38" s="25">
        <v>430328.32</v>
      </c>
      <c r="F38" s="25">
        <v>0</v>
      </c>
      <c r="G38" s="27">
        <v>0</v>
      </c>
    </row>
    <row r="39" ht="15" customHeight="1" spans="1:7">
      <c r="A39" s="12" t="s">
        <v>105</v>
      </c>
      <c r="B39" s="108" t="s">
        <v>106</v>
      </c>
      <c r="C39" s="27">
        <v>1323932.58</v>
      </c>
      <c r="D39" s="24">
        <v>0</v>
      </c>
      <c r="E39" s="25">
        <v>1323932.58</v>
      </c>
      <c r="F39" s="25">
        <v>0</v>
      </c>
      <c r="G39" s="27">
        <v>0</v>
      </c>
    </row>
    <row r="40" ht="15" customHeight="1" spans="1:7">
      <c r="A40" s="12" t="s">
        <v>107</v>
      </c>
      <c r="B40" s="108" t="s">
        <v>108</v>
      </c>
      <c r="C40" s="27">
        <v>1323932.58</v>
      </c>
      <c r="D40" s="24">
        <v>0</v>
      </c>
      <c r="E40" s="25">
        <v>1323932.58</v>
      </c>
      <c r="F40" s="25">
        <v>0</v>
      </c>
      <c r="G40" s="27">
        <v>0</v>
      </c>
    </row>
    <row r="41" ht="15" customHeight="1" spans="1:7">
      <c r="A41" s="12" t="s">
        <v>123</v>
      </c>
      <c r="B41" s="108" t="s">
        <v>124</v>
      </c>
      <c r="C41" s="27">
        <v>11993116.96</v>
      </c>
      <c r="D41" s="24">
        <v>5445959</v>
      </c>
      <c r="E41" s="25">
        <v>6547157.96</v>
      </c>
      <c r="F41" s="25">
        <v>0</v>
      </c>
      <c r="G41" s="27">
        <v>0</v>
      </c>
    </row>
    <row r="42" ht="15" customHeight="1" spans="1:7">
      <c r="A42" s="12" t="s">
        <v>87</v>
      </c>
      <c r="B42" s="108" t="s">
        <v>88</v>
      </c>
      <c r="C42" s="27">
        <v>624251.4</v>
      </c>
      <c r="D42" s="24">
        <v>576231.84</v>
      </c>
      <c r="E42" s="25">
        <v>48019.56</v>
      </c>
      <c r="F42" s="25">
        <v>0</v>
      </c>
      <c r="G42" s="27">
        <v>0</v>
      </c>
    </row>
    <row r="43" ht="15" customHeight="1" spans="1:7">
      <c r="A43" s="12" t="s">
        <v>89</v>
      </c>
      <c r="B43" s="108" t="s">
        <v>90</v>
      </c>
      <c r="C43" s="27">
        <v>624251.4</v>
      </c>
      <c r="D43" s="24">
        <v>576231.84</v>
      </c>
      <c r="E43" s="25">
        <v>48019.56</v>
      </c>
      <c r="F43" s="25">
        <v>0</v>
      </c>
      <c r="G43" s="27">
        <v>0</v>
      </c>
    </row>
    <row r="44" ht="15" customHeight="1" spans="1:7">
      <c r="A44" s="12" t="s">
        <v>91</v>
      </c>
      <c r="B44" s="108" t="s">
        <v>92</v>
      </c>
      <c r="C44" s="27">
        <v>624251.4</v>
      </c>
      <c r="D44" s="24">
        <v>576231.84</v>
      </c>
      <c r="E44" s="25">
        <v>48019.56</v>
      </c>
      <c r="F44" s="25">
        <v>0</v>
      </c>
      <c r="G44" s="27">
        <v>0</v>
      </c>
    </row>
    <row r="45" ht="15" customHeight="1" spans="1:7">
      <c r="A45" s="12" t="s">
        <v>93</v>
      </c>
      <c r="B45" s="108" t="s">
        <v>94</v>
      </c>
      <c r="C45" s="27">
        <v>213344.16</v>
      </c>
      <c r="D45" s="24">
        <v>213344.16</v>
      </c>
      <c r="E45" s="25">
        <v>0</v>
      </c>
      <c r="F45" s="25">
        <v>0</v>
      </c>
      <c r="G45" s="27">
        <v>0</v>
      </c>
    </row>
    <row r="46" ht="15" customHeight="1" spans="1:7">
      <c r="A46" s="12" t="s">
        <v>95</v>
      </c>
      <c r="B46" s="108" t="s">
        <v>96</v>
      </c>
      <c r="C46" s="27">
        <v>213344.16</v>
      </c>
      <c r="D46" s="24">
        <v>213344.16</v>
      </c>
      <c r="E46" s="25">
        <v>0</v>
      </c>
      <c r="F46" s="25">
        <v>0</v>
      </c>
      <c r="G46" s="27">
        <v>0</v>
      </c>
    </row>
    <row r="47" ht="15" customHeight="1" spans="1:7">
      <c r="A47" s="12" t="s">
        <v>121</v>
      </c>
      <c r="B47" s="108" t="s">
        <v>122</v>
      </c>
      <c r="C47" s="27">
        <v>213344.16</v>
      </c>
      <c r="D47" s="24">
        <v>213344.16</v>
      </c>
      <c r="E47" s="25">
        <v>0</v>
      </c>
      <c r="F47" s="25">
        <v>0</v>
      </c>
      <c r="G47" s="27">
        <v>0</v>
      </c>
    </row>
    <row r="48" ht="15" customHeight="1" spans="1:7">
      <c r="A48" s="12" t="s">
        <v>99</v>
      </c>
      <c r="B48" s="108" t="s">
        <v>100</v>
      </c>
      <c r="C48" s="27">
        <v>11155521.4</v>
      </c>
      <c r="D48" s="24">
        <v>4656383</v>
      </c>
      <c r="E48" s="25">
        <v>6499138.4</v>
      </c>
      <c r="F48" s="25">
        <v>0</v>
      </c>
      <c r="G48" s="27">
        <v>0</v>
      </c>
    </row>
    <row r="49" ht="15" customHeight="1" spans="1:7">
      <c r="A49" s="12" t="s">
        <v>101</v>
      </c>
      <c r="B49" s="108" t="s">
        <v>102</v>
      </c>
      <c r="C49" s="27">
        <v>7586521.4</v>
      </c>
      <c r="D49" s="24">
        <v>4656383</v>
      </c>
      <c r="E49" s="25">
        <v>2930138.4</v>
      </c>
      <c r="F49" s="25">
        <v>0</v>
      </c>
      <c r="G49" s="27">
        <v>0</v>
      </c>
    </row>
    <row r="50" ht="15" customHeight="1" spans="1:7">
      <c r="A50" s="12" t="s">
        <v>103</v>
      </c>
      <c r="B50" s="108" t="s">
        <v>104</v>
      </c>
      <c r="C50" s="27">
        <v>7586521.4</v>
      </c>
      <c r="D50" s="24">
        <v>4656383</v>
      </c>
      <c r="E50" s="25">
        <v>2930138.4</v>
      </c>
      <c r="F50" s="25">
        <v>0</v>
      </c>
      <c r="G50" s="27">
        <v>0</v>
      </c>
    </row>
    <row r="51" ht="15" customHeight="1" spans="1:7">
      <c r="A51" s="12" t="s">
        <v>105</v>
      </c>
      <c r="B51" s="108" t="s">
        <v>106</v>
      </c>
      <c r="C51" s="27">
        <v>3569000</v>
      </c>
      <c r="D51" s="24">
        <v>0</v>
      </c>
      <c r="E51" s="25">
        <v>3569000</v>
      </c>
      <c r="F51" s="25">
        <v>0</v>
      </c>
      <c r="G51" s="27">
        <v>0</v>
      </c>
    </row>
    <row r="52" ht="15" customHeight="1" spans="1:7">
      <c r="A52" s="12" t="s">
        <v>107</v>
      </c>
      <c r="B52" s="108" t="s">
        <v>108</v>
      </c>
      <c r="C52" s="27">
        <v>3569000</v>
      </c>
      <c r="D52" s="24">
        <v>0</v>
      </c>
      <c r="E52" s="25">
        <v>3569000</v>
      </c>
      <c r="F52" s="25">
        <v>0</v>
      </c>
      <c r="G52" s="27">
        <v>0</v>
      </c>
    </row>
    <row r="53" ht="15" customHeight="1" spans="1:7">
      <c r="A53" s="12" t="s">
        <v>125</v>
      </c>
      <c r="B53" s="108" t="s">
        <v>126</v>
      </c>
      <c r="C53" s="27">
        <v>10650876.38</v>
      </c>
      <c r="D53" s="24">
        <v>5836776.38</v>
      </c>
      <c r="E53" s="25">
        <v>4814100</v>
      </c>
      <c r="F53" s="25">
        <v>0</v>
      </c>
      <c r="G53" s="27">
        <v>0</v>
      </c>
    </row>
    <row r="54" ht="15" customHeight="1" spans="1:7">
      <c r="A54" s="12" t="s">
        <v>87</v>
      </c>
      <c r="B54" s="108" t="s">
        <v>88</v>
      </c>
      <c r="C54" s="27">
        <v>629430.72</v>
      </c>
      <c r="D54" s="24">
        <v>629430.72</v>
      </c>
      <c r="E54" s="25">
        <v>0</v>
      </c>
      <c r="F54" s="25">
        <v>0</v>
      </c>
      <c r="G54" s="27">
        <v>0</v>
      </c>
    </row>
    <row r="55" ht="15" customHeight="1" spans="1:7">
      <c r="A55" s="12" t="s">
        <v>89</v>
      </c>
      <c r="B55" s="108" t="s">
        <v>90</v>
      </c>
      <c r="C55" s="27">
        <v>629430.72</v>
      </c>
      <c r="D55" s="24">
        <v>629430.72</v>
      </c>
      <c r="E55" s="25">
        <v>0</v>
      </c>
      <c r="F55" s="25">
        <v>0</v>
      </c>
      <c r="G55" s="27">
        <v>0</v>
      </c>
    </row>
    <row r="56" ht="15" customHeight="1" spans="1:7">
      <c r="A56" s="12" t="s">
        <v>91</v>
      </c>
      <c r="B56" s="108" t="s">
        <v>92</v>
      </c>
      <c r="C56" s="27">
        <v>629430.72</v>
      </c>
      <c r="D56" s="24">
        <v>629430.72</v>
      </c>
      <c r="E56" s="25">
        <v>0</v>
      </c>
      <c r="F56" s="25">
        <v>0</v>
      </c>
      <c r="G56" s="27">
        <v>0</v>
      </c>
    </row>
    <row r="57" ht="15" customHeight="1" spans="1:7">
      <c r="A57" s="12" t="s">
        <v>93</v>
      </c>
      <c r="B57" s="108" t="s">
        <v>94</v>
      </c>
      <c r="C57" s="27">
        <v>243476.16</v>
      </c>
      <c r="D57" s="24">
        <v>243476.16</v>
      </c>
      <c r="E57" s="25">
        <v>0</v>
      </c>
      <c r="F57" s="25">
        <v>0</v>
      </c>
      <c r="G57" s="27">
        <v>0</v>
      </c>
    </row>
    <row r="58" ht="15" customHeight="1" spans="1:7">
      <c r="A58" s="12" t="s">
        <v>95</v>
      </c>
      <c r="B58" s="108" t="s">
        <v>96</v>
      </c>
      <c r="C58" s="27">
        <v>243476.16</v>
      </c>
      <c r="D58" s="24">
        <v>243476.16</v>
      </c>
      <c r="E58" s="25">
        <v>0</v>
      </c>
      <c r="F58" s="25">
        <v>0</v>
      </c>
      <c r="G58" s="27">
        <v>0</v>
      </c>
    </row>
    <row r="59" ht="15" customHeight="1" spans="1:7">
      <c r="A59" s="12" t="s">
        <v>97</v>
      </c>
      <c r="B59" s="108" t="s">
        <v>98</v>
      </c>
      <c r="C59" s="27">
        <v>243476.16</v>
      </c>
      <c r="D59" s="24">
        <v>243476.16</v>
      </c>
      <c r="E59" s="25">
        <v>0</v>
      </c>
      <c r="F59" s="25">
        <v>0</v>
      </c>
      <c r="G59" s="27">
        <v>0</v>
      </c>
    </row>
    <row r="60" ht="15" customHeight="1" spans="1:7">
      <c r="A60" s="12" t="s">
        <v>99</v>
      </c>
      <c r="B60" s="108" t="s">
        <v>100</v>
      </c>
      <c r="C60" s="27">
        <v>9777969.5</v>
      </c>
      <c r="D60" s="24">
        <v>4963869.5</v>
      </c>
      <c r="E60" s="25">
        <v>4814100</v>
      </c>
      <c r="F60" s="25">
        <v>0</v>
      </c>
      <c r="G60" s="27">
        <v>0</v>
      </c>
    </row>
    <row r="61" ht="15" customHeight="1" spans="1:7">
      <c r="A61" s="12" t="s">
        <v>101</v>
      </c>
      <c r="B61" s="108" t="s">
        <v>102</v>
      </c>
      <c r="C61" s="27">
        <v>9777969.5</v>
      </c>
      <c r="D61" s="24">
        <v>4963869.5</v>
      </c>
      <c r="E61" s="25">
        <v>4814100</v>
      </c>
      <c r="F61" s="25">
        <v>0</v>
      </c>
      <c r="G61" s="27">
        <v>0</v>
      </c>
    </row>
    <row r="62" ht="15" customHeight="1" spans="1:7">
      <c r="A62" s="12" t="s">
        <v>127</v>
      </c>
      <c r="B62" s="108" t="s">
        <v>128</v>
      </c>
      <c r="C62" s="27">
        <v>9777969.5</v>
      </c>
      <c r="D62" s="24">
        <v>4963869.5</v>
      </c>
      <c r="E62" s="25">
        <v>4814100</v>
      </c>
      <c r="F62" s="25">
        <v>0</v>
      </c>
      <c r="G62" s="27">
        <v>0</v>
      </c>
    </row>
    <row r="63" ht="15" customHeight="1" spans="1:7">
      <c r="A63" s="12" t="s">
        <v>129</v>
      </c>
      <c r="B63" s="108" t="s">
        <v>130</v>
      </c>
      <c r="C63" s="27">
        <v>21978802.64</v>
      </c>
      <c r="D63" s="24">
        <v>2276692.32</v>
      </c>
      <c r="E63" s="25">
        <v>19702110.32</v>
      </c>
      <c r="F63" s="25">
        <v>0</v>
      </c>
      <c r="G63" s="27">
        <v>0</v>
      </c>
    </row>
    <row r="64" ht="15" customHeight="1" spans="1:7">
      <c r="A64" s="12" t="s">
        <v>87</v>
      </c>
      <c r="B64" s="108" t="s">
        <v>88</v>
      </c>
      <c r="C64" s="27">
        <v>228576.36</v>
      </c>
      <c r="D64" s="24">
        <v>228576.36</v>
      </c>
      <c r="E64" s="25">
        <v>0</v>
      </c>
      <c r="F64" s="25">
        <v>0</v>
      </c>
      <c r="G64" s="27">
        <v>0</v>
      </c>
    </row>
    <row r="65" ht="15" customHeight="1" spans="1:7">
      <c r="A65" s="12" t="s">
        <v>89</v>
      </c>
      <c r="B65" s="108" t="s">
        <v>90</v>
      </c>
      <c r="C65" s="27">
        <v>228576.36</v>
      </c>
      <c r="D65" s="24">
        <v>228576.36</v>
      </c>
      <c r="E65" s="25">
        <v>0</v>
      </c>
      <c r="F65" s="25">
        <v>0</v>
      </c>
      <c r="G65" s="27">
        <v>0</v>
      </c>
    </row>
    <row r="66" ht="15" customHeight="1" spans="1:7">
      <c r="A66" s="12" t="s">
        <v>91</v>
      </c>
      <c r="B66" s="108" t="s">
        <v>92</v>
      </c>
      <c r="C66" s="27">
        <v>228576.36</v>
      </c>
      <c r="D66" s="24">
        <v>228576.36</v>
      </c>
      <c r="E66" s="25">
        <v>0</v>
      </c>
      <c r="F66" s="25">
        <v>0</v>
      </c>
      <c r="G66" s="27">
        <v>0</v>
      </c>
    </row>
    <row r="67" ht="15" customHeight="1" spans="1:7">
      <c r="A67" s="12" t="s">
        <v>93</v>
      </c>
      <c r="B67" s="108" t="s">
        <v>94</v>
      </c>
      <c r="C67" s="27">
        <v>91111.08</v>
      </c>
      <c r="D67" s="24">
        <v>91111.08</v>
      </c>
      <c r="E67" s="25">
        <v>0</v>
      </c>
      <c r="F67" s="25">
        <v>0</v>
      </c>
      <c r="G67" s="27">
        <v>0</v>
      </c>
    </row>
    <row r="68" ht="15" customHeight="1" spans="1:7">
      <c r="A68" s="12" t="s">
        <v>95</v>
      </c>
      <c r="B68" s="108" t="s">
        <v>96</v>
      </c>
      <c r="C68" s="27">
        <v>91111.08</v>
      </c>
      <c r="D68" s="24">
        <v>91111.08</v>
      </c>
      <c r="E68" s="25">
        <v>0</v>
      </c>
      <c r="F68" s="25">
        <v>0</v>
      </c>
      <c r="G68" s="27">
        <v>0</v>
      </c>
    </row>
    <row r="69" ht="15" customHeight="1" spans="1:7">
      <c r="A69" s="12" t="s">
        <v>97</v>
      </c>
      <c r="B69" s="108" t="s">
        <v>98</v>
      </c>
      <c r="C69" s="27">
        <v>91111.08</v>
      </c>
      <c r="D69" s="24">
        <v>91111.08</v>
      </c>
      <c r="E69" s="25">
        <v>0</v>
      </c>
      <c r="F69" s="25">
        <v>0</v>
      </c>
      <c r="G69" s="27">
        <v>0</v>
      </c>
    </row>
    <row r="70" ht="15" customHeight="1" spans="1:7">
      <c r="A70" s="12" t="s">
        <v>99</v>
      </c>
      <c r="B70" s="108" t="s">
        <v>100</v>
      </c>
      <c r="C70" s="27">
        <v>21659115.2</v>
      </c>
      <c r="D70" s="24">
        <v>1957004.88</v>
      </c>
      <c r="E70" s="25">
        <v>19702110.32</v>
      </c>
      <c r="F70" s="25">
        <v>0</v>
      </c>
      <c r="G70" s="27">
        <v>0</v>
      </c>
    </row>
    <row r="71" ht="15" customHeight="1" spans="1:7">
      <c r="A71" s="12" t="s">
        <v>109</v>
      </c>
      <c r="B71" s="108" t="s">
        <v>110</v>
      </c>
      <c r="C71" s="27">
        <v>21659115.2</v>
      </c>
      <c r="D71" s="24">
        <v>1957004.88</v>
      </c>
      <c r="E71" s="25">
        <v>19702110.32</v>
      </c>
      <c r="F71" s="25">
        <v>0</v>
      </c>
      <c r="G71" s="27">
        <v>0</v>
      </c>
    </row>
    <row r="72" ht="15" customHeight="1" spans="1:7">
      <c r="A72" s="12" t="s">
        <v>111</v>
      </c>
      <c r="B72" s="108" t="s">
        <v>112</v>
      </c>
      <c r="C72" s="27">
        <v>21659115.2</v>
      </c>
      <c r="D72" s="24">
        <v>1957004.88</v>
      </c>
      <c r="E72" s="25">
        <v>19702110.32</v>
      </c>
      <c r="F72" s="25">
        <v>0</v>
      </c>
      <c r="G72" s="27">
        <v>0</v>
      </c>
    </row>
    <row r="73" ht="15" customHeight="1" spans="1:7">
      <c r="A73" s="12" t="s">
        <v>131</v>
      </c>
      <c r="B73" s="108" t="s">
        <v>132</v>
      </c>
      <c r="C73" s="27">
        <v>25180254.58</v>
      </c>
      <c r="D73" s="24">
        <v>622187.36</v>
      </c>
      <c r="E73" s="25">
        <v>24558067.22</v>
      </c>
      <c r="F73" s="25">
        <v>0</v>
      </c>
      <c r="G73" s="27">
        <v>0</v>
      </c>
    </row>
    <row r="74" ht="15" customHeight="1" spans="1:7">
      <c r="A74" s="12" t="s">
        <v>87</v>
      </c>
      <c r="B74" s="108" t="s">
        <v>88</v>
      </c>
      <c r="C74" s="27">
        <v>56522.5</v>
      </c>
      <c r="D74" s="24">
        <v>52475.88</v>
      </c>
      <c r="E74" s="25">
        <v>4046.62</v>
      </c>
      <c r="F74" s="25">
        <v>0</v>
      </c>
      <c r="G74" s="27">
        <v>0</v>
      </c>
    </row>
    <row r="75" ht="15" customHeight="1" spans="1:7">
      <c r="A75" s="12" t="s">
        <v>89</v>
      </c>
      <c r="B75" s="108" t="s">
        <v>90</v>
      </c>
      <c r="C75" s="27">
        <v>56522.5</v>
      </c>
      <c r="D75" s="24">
        <v>52475.88</v>
      </c>
      <c r="E75" s="25">
        <v>4046.62</v>
      </c>
      <c r="F75" s="25">
        <v>0</v>
      </c>
      <c r="G75" s="27">
        <v>0</v>
      </c>
    </row>
    <row r="76" ht="15" customHeight="1" spans="1:7">
      <c r="A76" s="12" t="s">
        <v>91</v>
      </c>
      <c r="B76" s="108" t="s">
        <v>92</v>
      </c>
      <c r="C76" s="27">
        <v>56522.5</v>
      </c>
      <c r="D76" s="24">
        <v>52475.88</v>
      </c>
      <c r="E76" s="25">
        <v>4046.62</v>
      </c>
      <c r="F76" s="25">
        <v>0</v>
      </c>
      <c r="G76" s="27">
        <v>0</v>
      </c>
    </row>
    <row r="77" ht="15" customHeight="1" spans="1:7">
      <c r="A77" s="12" t="s">
        <v>93</v>
      </c>
      <c r="B77" s="108" t="s">
        <v>94</v>
      </c>
      <c r="C77" s="27">
        <v>18808.32</v>
      </c>
      <c r="D77" s="24">
        <v>18808.32</v>
      </c>
      <c r="E77" s="25">
        <v>0</v>
      </c>
      <c r="F77" s="25">
        <v>0</v>
      </c>
      <c r="G77" s="27">
        <v>0</v>
      </c>
    </row>
    <row r="78" ht="15" customHeight="1" spans="1:7">
      <c r="A78" s="12" t="s">
        <v>95</v>
      </c>
      <c r="B78" s="108" t="s">
        <v>96</v>
      </c>
      <c r="C78" s="27">
        <v>18808.32</v>
      </c>
      <c r="D78" s="24">
        <v>18808.32</v>
      </c>
      <c r="E78" s="25">
        <v>0</v>
      </c>
      <c r="F78" s="25">
        <v>0</v>
      </c>
      <c r="G78" s="27">
        <v>0</v>
      </c>
    </row>
    <row r="79" ht="15" customHeight="1" spans="1:7">
      <c r="A79" s="12" t="s">
        <v>121</v>
      </c>
      <c r="B79" s="108" t="s">
        <v>122</v>
      </c>
      <c r="C79" s="27">
        <v>18808.32</v>
      </c>
      <c r="D79" s="24">
        <v>18808.32</v>
      </c>
      <c r="E79" s="25">
        <v>0</v>
      </c>
      <c r="F79" s="25">
        <v>0</v>
      </c>
      <c r="G79" s="27">
        <v>0</v>
      </c>
    </row>
    <row r="80" ht="15" customHeight="1" spans="1:7">
      <c r="A80" s="12" t="s">
        <v>99</v>
      </c>
      <c r="B80" s="108" t="s">
        <v>100</v>
      </c>
      <c r="C80" s="27">
        <v>649923.76</v>
      </c>
      <c r="D80" s="24">
        <v>550903.16</v>
      </c>
      <c r="E80" s="25">
        <v>99020.6</v>
      </c>
      <c r="F80" s="25">
        <v>0</v>
      </c>
      <c r="G80" s="27">
        <v>0</v>
      </c>
    </row>
    <row r="81" ht="15" customHeight="1" spans="1:7">
      <c r="A81" s="12" t="s">
        <v>101</v>
      </c>
      <c r="B81" s="108" t="s">
        <v>102</v>
      </c>
      <c r="C81" s="27">
        <v>649923.76</v>
      </c>
      <c r="D81" s="24">
        <v>550903.16</v>
      </c>
      <c r="E81" s="25">
        <v>99020.6</v>
      </c>
      <c r="F81" s="25">
        <v>0</v>
      </c>
      <c r="G81" s="27">
        <v>0</v>
      </c>
    </row>
    <row r="82" ht="15" customHeight="1" spans="1:7">
      <c r="A82" s="12" t="s">
        <v>133</v>
      </c>
      <c r="B82" s="108" t="s">
        <v>134</v>
      </c>
      <c r="C82" s="27">
        <v>51520.6</v>
      </c>
      <c r="D82" s="24">
        <v>0</v>
      </c>
      <c r="E82" s="25">
        <v>51520.6</v>
      </c>
      <c r="F82" s="25">
        <v>0</v>
      </c>
      <c r="G82" s="27">
        <v>0</v>
      </c>
    </row>
    <row r="83" ht="15" customHeight="1" spans="1:7">
      <c r="A83" s="12" t="s">
        <v>103</v>
      </c>
      <c r="B83" s="108" t="s">
        <v>104</v>
      </c>
      <c r="C83" s="27">
        <v>598403.16</v>
      </c>
      <c r="D83" s="24">
        <v>550903.16</v>
      </c>
      <c r="E83" s="25">
        <v>47500</v>
      </c>
      <c r="F83" s="25">
        <v>0</v>
      </c>
      <c r="G83" s="27">
        <v>0</v>
      </c>
    </row>
    <row r="84" ht="15" customHeight="1" spans="1:7">
      <c r="A84" s="12" t="s">
        <v>113</v>
      </c>
      <c r="B84" s="108" t="s">
        <v>114</v>
      </c>
      <c r="C84" s="27">
        <v>24455000</v>
      </c>
      <c r="D84" s="24">
        <v>0</v>
      </c>
      <c r="E84" s="25">
        <v>24455000</v>
      </c>
      <c r="F84" s="25">
        <v>0</v>
      </c>
      <c r="G84" s="27">
        <v>0</v>
      </c>
    </row>
    <row r="85" ht="15" customHeight="1" spans="1:7">
      <c r="A85" s="12" t="s">
        <v>115</v>
      </c>
      <c r="B85" s="108" t="s">
        <v>116</v>
      </c>
      <c r="C85" s="27">
        <v>24455000</v>
      </c>
      <c r="D85" s="24">
        <v>0</v>
      </c>
      <c r="E85" s="25">
        <v>24455000</v>
      </c>
      <c r="F85" s="25">
        <v>0</v>
      </c>
      <c r="G85" s="27">
        <v>0</v>
      </c>
    </row>
    <row r="86" ht="15" customHeight="1" spans="1:7">
      <c r="A86" s="12" t="s">
        <v>135</v>
      </c>
      <c r="B86" s="108" t="s">
        <v>136</v>
      </c>
      <c r="C86" s="27">
        <v>4455000</v>
      </c>
      <c r="D86" s="24">
        <v>0</v>
      </c>
      <c r="E86" s="25">
        <v>4455000</v>
      </c>
      <c r="F86" s="25">
        <v>0</v>
      </c>
      <c r="G86" s="27">
        <v>0</v>
      </c>
    </row>
    <row r="87" ht="15" customHeight="1" spans="1:7">
      <c r="A87" s="12" t="s">
        <v>137</v>
      </c>
      <c r="B87" s="108" t="s">
        <v>138</v>
      </c>
      <c r="C87" s="27">
        <v>20000000</v>
      </c>
      <c r="D87" s="24">
        <v>0</v>
      </c>
      <c r="E87" s="25">
        <v>20000000</v>
      </c>
      <c r="F87" s="25">
        <v>0</v>
      </c>
      <c r="G87" s="27">
        <v>0</v>
      </c>
    </row>
    <row r="88" ht="15" customHeight="1" spans="1:7">
      <c r="A88" s="12" t="s">
        <v>139</v>
      </c>
      <c r="B88" s="108" t="s">
        <v>140</v>
      </c>
      <c r="C88" s="27">
        <v>12039736.56</v>
      </c>
      <c r="D88" s="24">
        <v>6597519.9</v>
      </c>
      <c r="E88" s="25">
        <v>5442216.66</v>
      </c>
      <c r="F88" s="25">
        <v>0</v>
      </c>
      <c r="G88" s="27">
        <v>0</v>
      </c>
    </row>
    <row r="89" ht="15" customHeight="1" spans="1:7">
      <c r="A89" s="12" t="s">
        <v>87</v>
      </c>
      <c r="B89" s="108" t="s">
        <v>88</v>
      </c>
      <c r="C89" s="27">
        <v>587127.6</v>
      </c>
      <c r="D89" s="24">
        <v>587127.6</v>
      </c>
      <c r="E89" s="25">
        <v>0</v>
      </c>
      <c r="F89" s="25">
        <v>0</v>
      </c>
      <c r="G89" s="27">
        <v>0</v>
      </c>
    </row>
    <row r="90" ht="15" customHeight="1" spans="1:7">
      <c r="A90" s="12" t="s">
        <v>89</v>
      </c>
      <c r="B90" s="108" t="s">
        <v>90</v>
      </c>
      <c r="C90" s="27">
        <v>587127.6</v>
      </c>
      <c r="D90" s="24">
        <v>587127.6</v>
      </c>
      <c r="E90" s="25">
        <v>0</v>
      </c>
      <c r="F90" s="25">
        <v>0</v>
      </c>
      <c r="G90" s="27">
        <v>0</v>
      </c>
    </row>
    <row r="91" ht="15" customHeight="1" spans="1:7">
      <c r="A91" s="12" t="s">
        <v>91</v>
      </c>
      <c r="B91" s="108" t="s">
        <v>92</v>
      </c>
      <c r="C91" s="27">
        <v>587127.6</v>
      </c>
      <c r="D91" s="24">
        <v>587127.6</v>
      </c>
      <c r="E91" s="25">
        <v>0</v>
      </c>
      <c r="F91" s="25">
        <v>0</v>
      </c>
      <c r="G91" s="27">
        <v>0</v>
      </c>
    </row>
    <row r="92" ht="15" customHeight="1" spans="1:7">
      <c r="A92" s="12" t="s">
        <v>93</v>
      </c>
      <c r="B92" s="108" t="s">
        <v>94</v>
      </c>
      <c r="C92" s="27">
        <v>224419.2</v>
      </c>
      <c r="D92" s="24">
        <v>224419.2</v>
      </c>
      <c r="E92" s="25">
        <v>0</v>
      </c>
      <c r="F92" s="25">
        <v>0</v>
      </c>
      <c r="G92" s="27">
        <v>0</v>
      </c>
    </row>
    <row r="93" ht="15" customHeight="1" spans="1:7">
      <c r="A93" s="12" t="s">
        <v>95</v>
      </c>
      <c r="B93" s="108" t="s">
        <v>96</v>
      </c>
      <c r="C93" s="27">
        <v>224419.2</v>
      </c>
      <c r="D93" s="24">
        <v>224419.2</v>
      </c>
      <c r="E93" s="25">
        <v>0</v>
      </c>
      <c r="F93" s="25">
        <v>0</v>
      </c>
      <c r="G93" s="27">
        <v>0</v>
      </c>
    </row>
    <row r="94" ht="15" customHeight="1" spans="1:7">
      <c r="A94" s="12" t="s">
        <v>121</v>
      </c>
      <c r="B94" s="108" t="s">
        <v>122</v>
      </c>
      <c r="C94" s="27">
        <v>224419.2</v>
      </c>
      <c r="D94" s="24">
        <v>224419.2</v>
      </c>
      <c r="E94" s="25">
        <v>0</v>
      </c>
      <c r="F94" s="25">
        <v>0</v>
      </c>
      <c r="G94" s="27">
        <v>0</v>
      </c>
    </row>
    <row r="95" ht="15" customHeight="1" spans="1:7">
      <c r="A95" s="12" t="s">
        <v>99</v>
      </c>
      <c r="B95" s="108" t="s">
        <v>100</v>
      </c>
      <c r="C95" s="27">
        <v>11228189.76</v>
      </c>
      <c r="D95" s="24">
        <v>5785973.1</v>
      </c>
      <c r="E95" s="25">
        <v>5442216.66</v>
      </c>
      <c r="F95" s="25">
        <v>0</v>
      </c>
      <c r="G95" s="27">
        <v>0</v>
      </c>
    </row>
    <row r="96" ht="15" customHeight="1" spans="1:7">
      <c r="A96" s="12" t="s">
        <v>101</v>
      </c>
      <c r="B96" s="108" t="s">
        <v>102</v>
      </c>
      <c r="C96" s="27">
        <v>10828189.76</v>
      </c>
      <c r="D96" s="24">
        <v>5785973.1</v>
      </c>
      <c r="E96" s="25">
        <v>5042216.66</v>
      </c>
      <c r="F96" s="25">
        <v>0</v>
      </c>
      <c r="G96" s="27">
        <v>0</v>
      </c>
    </row>
    <row r="97" ht="15" customHeight="1" spans="1:7">
      <c r="A97" s="12" t="s">
        <v>103</v>
      </c>
      <c r="B97" s="108" t="s">
        <v>104</v>
      </c>
      <c r="C97" s="27">
        <v>10828189.76</v>
      </c>
      <c r="D97" s="24">
        <v>5785973.1</v>
      </c>
      <c r="E97" s="25">
        <v>5042216.66</v>
      </c>
      <c r="F97" s="25">
        <v>0</v>
      </c>
      <c r="G97" s="27">
        <v>0</v>
      </c>
    </row>
    <row r="98" ht="15" customHeight="1" spans="1:7">
      <c r="A98" s="12" t="s">
        <v>109</v>
      </c>
      <c r="B98" s="108" t="s">
        <v>110</v>
      </c>
      <c r="C98" s="27">
        <v>400000</v>
      </c>
      <c r="D98" s="24">
        <v>0</v>
      </c>
      <c r="E98" s="25">
        <v>400000</v>
      </c>
      <c r="F98" s="25">
        <v>0</v>
      </c>
      <c r="G98" s="27">
        <v>0</v>
      </c>
    </row>
    <row r="99" ht="15" customHeight="1" spans="1:7">
      <c r="A99" s="12" t="s">
        <v>111</v>
      </c>
      <c r="B99" s="108" t="s">
        <v>112</v>
      </c>
      <c r="C99" s="27">
        <v>400000</v>
      </c>
      <c r="D99" s="24">
        <v>0</v>
      </c>
      <c r="E99" s="25">
        <v>400000</v>
      </c>
      <c r="F99" s="25">
        <v>0</v>
      </c>
      <c r="G99" s="27">
        <v>0</v>
      </c>
    </row>
    <row r="100" ht="15" customHeight="1" spans="1:7">
      <c r="A100" s="12" t="s">
        <v>141</v>
      </c>
      <c r="B100" s="108" t="s">
        <v>142</v>
      </c>
      <c r="C100" s="27">
        <v>7686400</v>
      </c>
      <c r="D100" s="24">
        <v>0</v>
      </c>
      <c r="E100" s="25">
        <v>7686400</v>
      </c>
      <c r="F100" s="25">
        <v>0</v>
      </c>
      <c r="G100" s="27">
        <v>0</v>
      </c>
    </row>
    <row r="101" ht="15" customHeight="1" spans="1:7">
      <c r="A101" s="12" t="s">
        <v>99</v>
      </c>
      <c r="B101" s="108" t="s">
        <v>100</v>
      </c>
      <c r="C101" s="27">
        <v>7686400</v>
      </c>
      <c r="D101" s="24">
        <v>0</v>
      </c>
      <c r="E101" s="25">
        <v>7686400</v>
      </c>
      <c r="F101" s="25">
        <v>0</v>
      </c>
      <c r="G101" s="27">
        <v>0</v>
      </c>
    </row>
    <row r="102" ht="15" customHeight="1" spans="1:7">
      <c r="A102" s="12" t="s">
        <v>109</v>
      </c>
      <c r="B102" s="108" t="s">
        <v>110</v>
      </c>
      <c r="C102" s="27">
        <v>7686400</v>
      </c>
      <c r="D102" s="24">
        <v>0</v>
      </c>
      <c r="E102" s="25">
        <v>7686400</v>
      </c>
      <c r="F102" s="25">
        <v>0</v>
      </c>
      <c r="G102" s="27">
        <v>0</v>
      </c>
    </row>
    <row r="103" ht="15" customHeight="1" spans="1:7">
      <c r="A103" s="12" t="s">
        <v>111</v>
      </c>
      <c r="B103" s="108" t="s">
        <v>112</v>
      </c>
      <c r="C103" s="27">
        <v>7686400</v>
      </c>
      <c r="D103" s="24">
        <v>0</v>
      </c>
      <c r="E103" s="25">
        <v>7686400</v>
      </c>
      <c r="F103" s="25">
        <v>0</v>
      </c>
      <c r="G103" s="27">
        <v>0</v>
      </c>
    </row>
  </sheetData>
  <mergeCells count="7"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31.5" customWidth="1"/>
    <col min="2" max="2" width="23.1666666666667" customWidth="1"/>
    <col min="3" max="3" width="33.6666666666667" customWidth="1"/>
    <col min="4" max="4" width="25" customWidth="1"/>
    <col min="5" max="5" width="27.1666666666667" customWidth="1"/>
    <col min="6" max="6" width="23.1666666666667" customWidth="1"/>
    <col min="7" max="16384" width="9.16666666666667" customWidth="1"/>
  </cols>
  <sheetData>
    <row r="1" customHeight="1" spans="1:6">
      <c r="A1" s="31"/>
      <c r="F1" s="32" t="s">
        <v>149</v>
      </c>
    </row>
    <row r="2" ht="23.25" customHeight="1" spans="1:6">
      <c r="A2" s="33" t="s">
        <v>150</v>
      </c>
      <c r="B2" s="34"/>
      <c r="C2" s="34"/>
      <c r="D2" s="34"/>
      <c r="E2" s="34"/>
      <c r="F2" s="35"/>
    </row>
    <row r="3" ht="21.75" customHeight="1" spans="6:6">
      <c r="F3" s="32" t="s">
        <v>6</v>
      </c>
    </row>
    <row r="4" customHeight="1" spans="1:6">
      <c r="A4" s="36" t="s">
        <v>7</v>
      </c>
      <c r="B4" s="37"/>
      <c r="C4" s="37" t="s">
        <v>8</v>
      </c>
      <c r="D4" s="37"/>
      <c r="E4" s="37"/>
      <c r="F4" s="37"/>
    </row>
    <row r="5" customHeight="1" spans="1:6">
      <c r="A5" s="39" t="s">
        <v>9</v>
      </c>
      <c r="B5" s="38" t="s">
        <v>10</v>
      </c>
      <c r="C5" s="39" t="s">
        <v>11</v>
      </c>
      <c r="D5" s="39" t="s">
        <v>10</v>
      </c>
      <c r="E5" s="39" t="s">
        <v>12</v>
      </c>
      <c r="F5" s="39" t="s">
        <v>10</v>
      </c>
    </row>
    <row r="6" customHeight="1" spans="1:6">
      <c r="A6" s="38" t="s">
        <v>13</v>
      </c>
      <c r="B6" s="100">
        <v>1</v>
      </c>
      <c r="C6" s="39" t="s">
        <v>13</v>
      </c>
      <c r="D6" s="40">
        <v>2</v>
      </c>
      <c r="E6" s="39" t="s">
        <v>13</v>
      </c>
      <c r="F6" s="40">
        <v>3</v>
      </c>
    </row>
    <row r="7" customHeight="1" spans="1:11">
      <c r="A7" s="41" t="s">
        <v>14</v>
      </c>
      <c r="B7" s="44">
        <v>64953070.42</v>
      </c>
      <c r="C7" s="101" t="s">
        <v>15</v>
      </c>
      <c r="D7" s="44">
        <v>0</v>
      </c>
      <c r="E7" s="45" t="s">
        <v>16</v>
      </c>
      <c r="F7" s="44">
        <f>SUM(F8:F11)</f>
        <v>25949037.1</v>
      </c>
      <c r="G7" s="46"/>
      <c r="H7" s="3"/>
      <c r="I7" s="3"/>
      <c r="J7" s="3"/>
      <c r="K7" s="3"/>
    </row>
    <row r="8" customHeight="1" spans="1:11">
      <c r="A8" s="47" t="s">
        <v>17</v>
      </c>
      <c r="B8" s="42">
        <v>0</v>
      </c>
      <c r="C8" s="43" t="s">
        <v>18</v>
      </c>
      <c r="D8" s="44">
        <v>0</v>
      </c>
      <c r="E8" s="49" t="s">
        <v>19</v>
      </c>
      <c r="F8" s="44">
        <v>22589165.2</v>
      </c>
      <c r="G8" s="46"/>
      <c r="H8" s="3"/>
      <c r="K8" s="3"/>
    </row>
    <row r="9" customHeight="1" spans="1:11">
      <c r="A9" s="41"/>
      <c r="B9" s="48"/>
      <c r="C9" s="43" t="s">
        <v>21</v>
      </c>
      <c r="D9" s="44">
        <v>0</v>
      </c>
      <c r="E9" s="49" t="s">
        <v>22</v>
      </c>
      <c r="F9" s="44">
        <v>2661591.9</v>
      </c>
      <c r="G9" s="46"/>
      <c r="H9" s="3"/>
      <c r="K9" s="3"/>
    </row>
    <row r="10" customHeight="1" spans="1:12">
      <c r="A10" s="41"/>
      <c r="B10" s="44"/>
      <c r="C10" s="43" t="s">
        <v>24</v>
      </c>
      <c r="D10" s="44">
        <v>0</v>
      </c>
      <c r="E10" s="49" t="s">
        <v>25</v>
      </c>
      <c r="F10" s="44">
        <v>698280</v>
      </c>
      <c r="G10" s="3"/>
      <c r="H10" s="3"/>
      <c r="L10" s="3"/>
    </row>
    <row r="11" customHeight="1" spans="1:12">
      <c r="A11" s="41"/>
      <c r="B11" s="44"/>
      <c r="C11" s="43" t="s">
        <v>27</v>
      </c>
      <c r="D11" s="44">
        <v>0</v>
      </c>
      <c r="E11" s="49" t="s">
        <v>28</v>
      </c>
      <c r="F11" s="42">
        <v>0</v>
      </c>
      <c r="G11" s="3"/>
      <c r="H11" s="3"/>
      <c r="I11" s="3"/>
      <c r="L11" s="3"/>
    </row>
    <row r="12" customHeight="1" spans="1:12">
      <c r="A12" s="41"/>
      <c r="B12" s="44"/>
      <c r="C12" s="43" t="s">
        <v>30</v>
      </c>
      <c r="D12" s="44">
        <v>0</v>
      </c>
      <c r="E12" s="45" t="s">
        <v>31</v>
      </c>
      <c r="F12" s="48">
        <f>SUM(F13:F22)</f>
        <v>39004033.32</v>
      </c>
      <c r="G12" s="3"/>
      <c r="H12" s="3"/>
      <c r="I12" s="3"/>
      <c r="L12" s="3"/>
    </row>
    <row r="13" customHeight="1" spans="1:9">
      <c r="A13" s="41"/>
      <c r="B13" s="44"/>
      <c r="C13" s="43" t="s">
        <v>33</v>
      </c>
      <c r="D13" s="44">
        <v>0</v>
      </c>
      <c r="E13" s="49" t="s">
        <v>19</v>
      </c>
      <c r="F13" s="44">
        <v>7484100</v>
      </c>
      <c r="G13" s="3"/>
      <c r="H13" s="3"/>
      <c r="I13" s="3"/>
    </row>
    <row r="14" customHeight="1" spans="1:13">
      <c r="A14" s="41"/>
      <c r="B14" s="42"/>
      <c r="C14" s="43" t="s">
        <v>35</v>
      </c>
      <c r="D14" s="44">
        <v>2567087.28</v>
      </c>
      <c r="E14" s="49" t="s">
        <v>22</v>
      </c>
      <c r="F14" s="44">
        <v>28184373.32</v>
      </c>
      <c r="G14" s="3"/>
      <c r="H14" s="3"/>
      <c r="I14" s="3"/>
      <c r="M14" s="3"/>
    </row>
    <row r="15" customHeight="1" spans="1:13">
      <c r="A15" s="50"/>
      <c r="B15" s="51"/>
      <c r="C15" s="52" t="s">
        <v>36</v>
      </c>
      <c r="D15" s="44">
        <v>970994.28</v>
      </c>
      <c r="E15" s="49" t="s">
        <v>25</v>
      </c>
      <c r="F15" s="44">
        <v>389160</v>
      </c>
      <c r="G15" s="3"/>
      <c r="I15" s="3"/>
      <c r="J15" s="3"/>
      <c r="M15" s="3"/>
    </row>
    <row r="16" customHeight="1" spans="1:15">
      <c r="A16" s="50"/>
      <c r="B16" s="53"/>
      <c r="C16" s="52" t="s">
        <v>37</v>
      </c>
      <c r="D16" s="44">
        <v>0</v>
      </c>
      <c r="E16" s="49" t="s">
        <v>38</v>
      </c>
      <c r="F16" s="44">
        <v>0</v>
      </c>
      <c r="G16" s="3"/>
      <c r="H16" s="3"/>
      <c r="I16" s="3"/>
      <c r="O16" s="3"/>
    </row>
    <row r="17" customHeight="1" spans="1:9">
      <c r="A17" s="50"/>
      <c r="B17" s="53"/>
      <c r="C17" s="52" t="s">
        <v>39</v>
      </c>
      <c r="D17" s="44">
        <v>61414988.86</v>
      </c>
      <c r="E17" s="49" t="s">
        <v>40</v>
      </c>
      <c r="F17" s="44">
        <v>0</v>
      </c>
      <c r="G17" s="3"/>
      <c r="H17" s="3"/>
      <c r="I17" s="3"/>
    </row>
    <row r="18" customHeight="1" spans="1:13">
      <c r="A18" s="50"/>
      <c r="B18" s="53"/>
      <c r="C18" s="52" t="s">
        <v>41</v>
      </c>
      <c r="D18" s="44">
        <v>0</v>
      </c>
      <c r="E18" s="49" t="s">
        <v>28</v>
      </c>
      <c r="F18" s="44">
        <v>2946400</v>
      </c>
      <c r="G18" s="3"/>
      <c r="I18" s="3"/>
      <c r="M18" s="3"/>
    </row>
    <row r="19" customHeight="1" spans="1:9">
      <c r="A19" s="54"/>
      <c r="B19" s="53"/>
      <c r="C19" s="52" t="s">
        <v>42</v>
      </c>
      <c r="D19" s="44">
        <v>0</v>
      </c>
      <c r="E19" s="49" t="s">
        <v>43</v>
      </c>
      <c r="F19" s="44">
        <v>0</v>
      </c>
      <c r="G19" s="3"/>
      <c r="H19" s="3"/>
      <c r="I19" s="3"/>
    </row>
    <row r="20" customHeight="1" spans="1:7">
      <c r="A20" s="54"/>
      <c r="B20" s="54"/>
      <c r="C20" s="52" t="s">
        <v>44</v>
      </c>
      <c r="D20" s="44">
        <v>0</v>
      </c>
      <c r="E20" s="49" t="s">
        <v>45</v>
      </c>
      <c r="F20" s="44">
        <v>0</v>
      </c>
      <c r="G20" s="3"/>
    </row>
    <row r="21" customHeight="1" spans="1:7">
      <c r="A21" s="54"/>
      <c r="B21" s="54"/>
      <c r="C21" s="52" t="s">
        <v>46</v>
      </c>
      <c r="D21" s="44">
        <v>0</v>
      </c>
      <c r="E21" s="49" t="s">
        <v>47</v>
      </c>
      <c r="F21" s="44">
        <v>0</v>
      </c>
      <c r="G21" s="3"/>
    </row>
    <row r="22" customHeight="1" spans="1:9">
      <c r="A22" s="54"/>
      <c r="B22" s="54"/>
      <c r="C22" s="52" t="s">
        <v>48</v>
      </c>
      <c r="D22" s="44">
        <v>0</v>
      </c>
      <c r="E22" s="55" t="s">
        <v>49</v>
      </c>
      <c r="F22" s="42">
        <v>0</v>
      </c>
      <c r="G22" s="3"/>
      <c r="H22" s="3"/>
      <c r="I22" s="3"/>
    </row>
    <row r="23" customHeight="1" spans="1:9">
      <c r="A23" s="54"/>
      <c r="B23" s="54"/>
      <c r="C23" s="52" t="s">
        <v>50</v>
      </c>
      <c r="D23" s="44">
        <v>0</v>
      </c>
      <c r="E23" s="49"/>
      <c r="F23" s="51"/>
      <c r="G23" s="3"/>
      <c r="H23" s="3"/>
      <c r="I23" s="3"/>
    </row>
    <row r="24" customHeight="1" spans="1:8">
      <c r="A24" s="54"/>
      <c r="B24" s="54"/>
      <c r="C24" s="52" t="s">
        <v>51</v>
      </c>
      <c r="D24" s="44">
        <v>0</v>
      </c>
      <c r="E24" s="49"/>
      <c r="F24" s="53"/>
      <c r="H24" s="3"/>
    </row>
    <row r="25" customHeight="1" spans="1:6">
      <c r="A25" s="54"/>
      <c r="B25" s="54"/>
      <c r="C25" s="52" t="s">
        <v>52</v>
      </c>
      <c r="D25" s="44">
        <v>0</v>
      </c>
      <c r="E25" s="56"/>
      <c r="F25" s="53"/>
    </row>
    <row r="26" customHeight="1" spans="1:12">
      <c r="A26" s="54"/>
      <c r="B26" s="54"/>
      <c r="C26" s="52" t="s">
        <v>53</v>
      </c>
      <c r="D26" s="44">
        <v>0</v>
      </c>
      <c r="E26" s="56"/>
      <c r="F26" s="53"/>
      <c r="L26" s="3"/>
    </row>
    <row r="27" customHeight="1" spans="1:6">
      <c r="A27" s="54"/>
      <c r="B27" s="54"/>
      <c r="C27" s="52" t="s">
        <v>54</v>
      </c>
      <c r="D27" s="44">
        <v>0</v>
      </c>
      <c r="E27" s="56"/>
      <c r="F27" s="53"/>
    </row>
    <row r="28" customHeight="1" spans="1:10">
      <c r="A28" s="54"/>
      <c r="B28" s="54"/>
      <c r="C28" s="93" t="s">
        <v>55</v>
      </c>
      <c r="D28" s="44">
        <v>0</v>
      </c>
      <c r="E28" s="56"/>
      <c r="F28" s="53"/>
      <c r="J28" s="3"/>
    </row>
    <row r="29" customHeight="1" spans="1:6">
      <c r="A29" s="54"/>
      <c r="B29" s="54"/>
      <c r="C29" s="52" t="s">
        <v>56</v>
      </c>
      <c r="D29" s="44">
        <v>0</v>
      </c>
      <c r="E29" s="56"/>
      <c r="F29" s="53"/>
    </row>
    <row r="30" customHeight="1" spans="1:6">
      <c r="A30" s="54"/>
      <c r="B30" s="54"/>
      <c r="C30" s="52" t="s">
        <v>57</v>
      </c>
      <c r="D30" s="44">
        <v>0</v>
      </c>
      <c r="E30" s="56"/>
      <c r="F30" s="53"/>
    </row>
    <row r="31" customHeight="1" spans="1:6">
      <c r="A31" s="54"/>
      <c r="B31" s="54"/>
      <c r="C31" s="52" t="s">
        <v>58</v>
      </c>
      <c r="D31" s="44">
        <v>0</v>
      </c>
      <c r="E31" s="56"/>
      <c r="F31" s="53"/>
    </row>
    <row r="32" customHeight="1" spans="1:6">
      <c r="A32" s="50"/>
      <c r="B32" s="54"/>
      <c r="C32" s="52" t="s">
        <v>59</v>
      </c>
      <c r="D32" s="44">
        <v>0</v>
      </c>
      <c r="E32" s="56"/>
      <c r="F32" s="53"/>
    </row>
    <row r="33" customHeight="1" spans="1:6">
      <c r="A33" s="54"/>
      <c r="B33" s="54"/>
      <c r="C33" s="52" t="s">
        <v>60</v>
      </c>
      <c r="D33" s="42">
        <v>0</v>
      </c>
      <c r="E33" s="56"/>
      <c r="F33" s="53"/>
    </row>
    <row r="34" customHeight="1" spans="1:6">
      <c r="A34" s="54"/>
      <c r="B34" s="54"/>
      <c r="C34" s="52" t="s">
        <v>61</v>
      </c>
      <c r="D34" s="62">
        <v>0</v>
      </c>
      <c r="E34" s="56"/>
      <c r="F34" s="58"/>
    </row>
    <row r="35" customHeight="1" spans="1:6">
      <c r="A35" s="59" t="s">
        <v>62</v>
      </c>
      <c r="B35" s="60">
        <f>B7+B8</f>
        <v>64953070.42</v>
      </c>
      <c r="C35" s="61" t="s">
        <v>63</v>
      </c>
      <c r="D35" s="62">
        <f>SUM(D7:D34)</f>
        <v>64953070.42</v>
      </c>
      <c r="E35" s="61" t="s">
        <v>64</v>
      </c>
      <c r="F35" s="42">
        <f>F7+F12</f>
        <v>64953070.42</v>
      </c>
    </row>
    <row r="36" customHeight="1" spans="1:6">
      <c r="A36" s="39" t="s">
        <v>65</v>
      </c>
      <c r="B36" s="38"/>
      <c r="C36" s="39" t="s">
        <v>151</v>
      </c>
      <c r="D36" s="38"/>
      <c r="E36" s="39" t="s">
        <v>151</v>
      </c>
      <c r="F36" s="38"/>
    </row>
    <row r="37" customHeight="1" spans="1:6">
      <c r="A37" s="39"/>
      <c r="B37" s="38"/>
      <c r="C37" s="39"/>
      <c r="D37" s="38"/>
      <c r="E37" s="39"/>
      <c r="F37" s="38"/>
    </row>
    <row r="38" customHeight="1" spans="1:6">
      <c r="A38" s="39" t="s">
        <v>67</v>
      </c>
      <c r="B38" s="102">
        <f>B35+B36</f>
        <v>64953070.42</v>
      </c>
      <c r="C38" s="103" t="s">
        <v>68</v>
      </c>
      <c r="D38" s="104">
        <f>D35+D36</f>
        <v>64953070.42</v>
      </c>
      <c r="E38" s="105" t="s">
        <v>68</v>
      </c>
      <c r="F38" s="104">
        <f>F35+F36</f>
        <v>64953070.42</v>
      </c>
    </row>
    <row r="39" customHeight="1" spans="2:9">
      <c r="B39" s="3"/>
      <c r="E39" s="3"/>
      <c r="F39" s="3"/>
      <c r="I39" s="3"/>
    </row>
    <row r="40" customHeight="1" spans="2:9">
      <c r="B40" s="3"/>
      <c r="E40" s="3"/>
      <c r="F40" s="3"/>
      <c r="I40" s="3"/>
    </row>
    <row r="41" customHeight="1" spans="2:10">
      <c r="B41" s="3"/>
      <c r="C41" s="3"/>
      <c r="E41" s="3"/>
      <c r="F41" s="3"/>
      <c r="I41" s="3"/>
      <c r="J41" s="3"/>
    </row>
    <row r="42" customHeight="1" spans="3:11">
      <c r="C42" s="3"/>
      <c r="E42" s="3"/>
      <c r="F42" s="3"/>
      <c r="G42" s="3"/>
      <c r="J42" s="3"/>
      <c r="K42" s="3"/>
    </row>
    <row r="43" customHeight="1" spans="3:12">
      <c r="C43" s="3"/>
      <c r="E43" s="3"/>
      <c r="F43" s="3"/>
      <c r="G43" s="3"/>
      <c r="K43" s="3"/>
      <c r="L43" s="3"/>
    </row>
    <row r="44" customHeight="1" spans="3:13">
      <c r="C44" s="3"/>
      <c r="F44" s="3"/>
      <c r="G44" s="3"/>
      <c r="L44" s="3"/>
      <c r="M44" s="3"/>
    </row>
    <row r="45" customHeight="1" spans="3:7">
      <c r="C45" s="3"/>
      <c r="D45" s="3"/>
      <c r="F45" s="3"/>
      <c r="G45" s="3"/>
    </row>
    <row r="46" customHeight="1" spans="7:9">
      <c r="G46" s="3"/>
      <c r="H46" s="3"/>
      <c r="I46" s="3"/>
    </row>
    <row r="47" customHeight="1" spans="7:10">
      <c r="G47" s="3"/>
      <c r="H47" s="3"/>
      <c r="I47" s="3"/>
      <c r="J47" s="3"/>
    </row>
    <row r="48" customHeight="1" spans="8:9">
      <c r="H48" s="3"/>
      <c r="I48" s="3"/>
    </row>
    <row r="49" customHeight="1" spans="9:13">
      <c r="I49" s="3"/>
      <c r="J49" s="3"/>
      <c r="K49" s="3"/>
      <c r="L49" s="3"/>
      <c r="M49" s="3"/>
    </row>
  </sheetData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17" customWidth="1"/>
    <col min="2" max="2" width="35" customWidth="1"/>
    <col min="3" max="3" width="19.3333333333333" customWidth="1"/>
    <col min="4" max="8" width="17.3333333333333" customWidth="1"/>
    <col min="9" max="9" width="7.5" customWidth="1"/>
    <col min="10" max="16384" width="9.16666666666667" customWidth="1"/>
  </cols>
  <sheetData>
    <row r="1" customHeight="1" spans="1:9">
      <c r="A1" s="3"/>
      <c r="I1" s="28" t="s">
        <v>152</v>
      </c>
    </row>
    <row r="2" hidden="1" customHeight="1"/>
    <row r="3" hidden="1" customHeight="1"/>
    <row r="4" ht="24.75" customHeight="1" spans="1:9">
      <c r="A4" s="2" t="s">
        <v>153</v>
      </c>
      <c r="B4" s="2"/>
      <c r="C4" s="2"/>
      <c r="D4" s="2"/>
      <c r="E4" s="2"/>
      <c r="F4" s="2"/>
      <c r="G4" s="2"/>
      <c r="H4" s="2"/>
      <c r="I4" s="2"/>
    </row>
    <row r="5" ht="0.75" customHeight="1"/>
    <row r="6" ht="21" customHeight="1" spans="8:9">
      <c r="H6" s="3"/>
      <c r="I6" s="26" t="s">
        <v>6</v>
      </c>
    </row>
    <row r="7" ht="17.25" customHeight="1" spans="1:9">
      <c r="A7" s="5" t="s">
        <v>154</v>
      </c>
      <c r="B7" s="5" t="s">
        <v>72</v>
      </c>
      <c r="C7" s="5" t="s">
        <v>145</v>
      </c>
      <c r="D7" s="74" t="s">
        <v>146</v>
      </c>
      <c r="E7" s="74"/>
      <c r="F7" s="74"/>
      <c r="G7" s="74"/>
      <c r="H7" s="98" t="s">
        <v>147</v>
      </c>
      <c r="I7" s="6" t="s">
        <v>155</v>
      </c>
    </row>
    <row r="8" ht="17.25" customHeight="1" spans="1:9">
      <c r="A8" s="5"/>
      <c r="B8" s="5"/>
      <c r="C8" s="5"/>
      <c r="D8" s="6" t="s">
        <v>80</v>
      </c>
      <c r="E8" s="6" t="s">
        <v>156</v>
      </c>
      <c r="F8" s="6" t="s">
        <v>157</v>
      </c>
      <c r="G8" s="6" t="s">
        <v>158</v>
      </c>
      <c r="H8" s="98"/>
      <c r="I8" s="6"/>
    </row>
    <row r="9" ht="17.25" customHeight="1" spans="1:9">
      <c r="A9" s="9" t="s">
        <v>13</v>
      </c>
      <c r="B9" s="8" t="s">
        <v>13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8">
        <v>6</v>
      </c>
      <c r="I9" s="23">
        <v>7</v>
      </c>
    </row>
    <row r="10" ht="17.25" customHeight="1" spans="1:10">
      <c r="A10" s="10"/>
      <c r="B10" s="30" t="s">
        <v>82</v>
      </c>
      <c r="C10" s="27">
        <v>64953070.42</v>
      </c>
      <c r="D10" s="14">
        <v>25949037.1</v>
      </c>
      <c r="E10" s="24">
        <v>25224464.2</v>
      </c>
      <c r="F10" s="25">
        <v>694572.9</v>
      </c>
      <c r="G10" s="27">
        <v>30000</v>
      </c>
      <c r="H10" s="24">
        <v>39004033.32</v>
      </c>
      <c r="I10" s="99"/>
      <c r="J10" s="3"/>
    </row>
    <row r="11" ht="17.25" customHeight="1" spans="1:9">
      <c r="A11" s="10" t="s">
        <v>159</v>
      </c>
      <c r="B11" s="30" t="s">
        <v>160</v>
      </c>
      <c r="C11" s="27">
        <v>2567087.28</v>
      </c>
      <c r="D11" s="14">
        <v>2567087.28</v>
      </c>
      <c r="E11" s="24">
        <v>2567087.28</v>
      </c>
      <c r="F11" s="25">
        <v>0</v>
      </c>
      <c r="G11" s="27">
        <v>0</v>
      </c>
      <c r="H11" s="24">
        <v>0</v>
      </c>
      <c r="I11" s="99"/>
    </row>
    <row r="12" ht="17.25" customHeight="1" spans="1:10">
      <c r="A12" s="10" t="s">
        <v>161</v>
      </c>
      <c r="B12" s="30" t="s">
        <v>162</v>
      </c>
      <c r="C12" s="27">
        <v>2567087.28</v>
      </c>
      <c r="D12" s="14">
        <v>2567087.28</v>
      </c>
      <c r="E12" s="24">
        <v>2567087.28</v>
      </c>
      <c r="F12" s="25">
        <v>0</v>
      </c>
      <c r="G12" s="27">
        <v>0</v>
      </c>
      <c r="H12" s="24">
        <v>0</v>
      </c>
      <c r="I12" s="99"/>
      <c r="J12" s="3"/>
    </row>
    <row r="13" ht="17.25" customHeight="1" spans="1:10">
      <c r="A13" s="10" t="s">
        <v>163</v>
      </c>
      <c r="B13" s="30" t="s">
        <v>164</v>
      </c>
      <c r="C13" s="27">
        <v>2567087.28</v>
      </c>
      <c r="D13" s="14">
        <v>2567087.28</v>
      </c>
      <c r="E13" s="24">
        <v>2567087.28</v>
      </c>
      <c r="F13" s="25">
        <v>0</v>
      </c>
      <c r="G13" s="27">
        <v>0</v>
      </c>
      <c r="H13" s="24">
        <v>0</v>
      </c>
      <c r="I13" s="99"/>
      <c r="J13" s="3"/>
    </row>
    <row r="14" ht="17.25" customHeight="1" spans="1:9">
      <c r="A14" s="10" t="s">
        <v>165</v>
      </c>
      <c r="B14" s="30" t="s">
        <v>166</v>
      </c>
      <c r="C14" s="27">
        <v>970994.28</v>
      </c>
      <c r="D14" s="14">
        <v>970994.28</v>
      </c>
      <c r="E14" s="24">
        <v>970994.28</v>
      </c>
      <c r="F14" s="25">
        <v>0</v>
      </c>
      <c r="G14" s="27">
        <v>0</v>
      </c>
      <c r="H14" s="24">
        <v>0</v>
      </c>
      <c r="I14" s="99"/>
    </row>
    <row r="15" ht="17.25" customHeight="1" spans="1:9">
      <c r="A15" s="10" t="s">
        <v>167</v>
      </c>
      <c r="B15" s="30" t="s">
        <v>168</v>
      </c>
      <c r="C15" s="27">
        <v>970994.28</v>
      </c>
      <c r="D15" s="14">
        <v>970994.28</v>
      </c>
      <c r="E15" s="24">
        <v>970994.28</v>
      </c>
      <c r="F15" s="25">
        <v>0</v>
      </c>
      <c r="G15" s="27">
        <v>0</v>
      </c>
      <c r="H15" s="24">
        <v>0</v>
      </c>
      <c r="I15" s="99"/>
    </row>
    <row r="16" ht="17.25" customHeight="1" spans="1:10">
      <c r="A16" s="10" t="s">
        <v>169</v>
      </c>
      <c r="B16" s="30" t="s">
        <v>170</v>
      </c>
      <c r="C16" s="27">
        <v>424785.36</v>
      </c>
      <c r="D16" s="14">
        <v>424785.36</v>
      </c>
      <c r="E16" s="24">
        <v>424785.36</v>
      </c>
      <c r="F16" s="25">
        <v>0</v>
      </c>
      <c r="G16" s="27">
        <v>0</v>
      </c>
      <c r="H16" s="24">
        <v>0</v>
      </c>
      <c r="I16" s="99"/>
      <c r="J16" s="3"/>
    </row>
    <row r="17" ht="17.25" customHeight="1" spans="1:9">
      <c r="A17" s="10" t="s">
        <v>171</v>
      </c>
      <c r="B17" s="30" t="s">
        <v>172</v>
      </c>
      <c r="C17" s="27">
        <v>546208.92</v>
      </c>
      <c r="D17" s="14">
        <v>546208.92</v>
      </c>
      <c r="E17" s="24">
        <v>546208.92</v>
      </c>
      <c r="F17" s="25">
        <v>0</v>
      </c>
      <c r="G17" s="27">
        <v>0</v>
      </c>
      <c r="H17" s="24">
        <v>0</v>
      </c>
      <c r="I17" s="99"/>
    </row>
    <row r="18" ht="17.25" customHeight="1" spans="1:9">
      <c r="A18" s="10" t="s">
        <v>173</v>
      </c>
      <c r="B18" s="30" t="s">
        <v>174</v>
      </c>
      <c r="C18" s="27">
        <v>61414988.86</v>
      </c>
      <c r="D18" s="14">
        <v>22410955.54</v>
      </c>
      <c r="E18" s="24">
        <v>21686382.64</v>
      </c>
      <c r="F18" s="25">
        <v>694572.9</v>
      </c>
      <c r="G18" s="27">
        <v>30000</v>
      </c>
      <c r="H18" s="24">
        <v>39004033.32</v>
      </c>
      <c r="I18" s="99"/>
    </row>
    <row r="19" ht="17.25" customHeight="1" spans="1:9">
      <c r="A19" s="10" t="s">
        <v>175</v>
      </c>
      <c r="B19" s="30" t="s">
        <v>176</v>
      </c>
      <c r="C19" s="27">
        <v>30197073.66</v>
      </c>
      <c r="D19" s="14">
        <v>20453950.66</v>
      </c>
      <c r="E19" s="24">
        <v>19789377.76</v>
      </c>
      <c r="F19" s="25">
        <v>634572.9</v>
      </c>
      <c r="G19" s="27">
        <v>30000</v>
      </c>
      <c r="H19" s="24">
        <v>9743123</v>
      </c>
      <c r="I19" s="99"/>
    </row>
    <row r="20" ht="17.25" customHeight="1" spans="1:9">
      <c r="A20" s="10" t="s">
        <v>177</v>
      </c>
      <c r="B20" s="30" t="s">
        <v>178</v>
      </c>
      <c r="C20" s="27">
        <v>9777969.5</v>
      </c>
      <c r="D20" s="14">
        <v>4963869.5</v>
      </c>
      <c r="E20" s="24">
        <v>4810869.5</v>
      </c>
      <c r="F20" s="25">
        <v>153000</v>
      </c>
      <c r="G20" s="27">
        <v>0</v>
      </c>
      <c r="H20" s="24">
        <v>4814100</v>
      </c>
      <c r="I20" s="99"/>
    </row>
    <row r="21" ht="17.25" customHeight="1" spans="1:9">
      <c r="A21" s="10" t="s">
        <v>179</v>
      </c>
      <c r="B21" s="30" t="s">
        <v>180</v>
      </c>
      <c r="C21" s="27">
        <v>20419104.16</v>
      </c>
      <c r="D21" s="14">
        <v>15490081.16</v>
      </c>
      <c r="E21" s="24">
        <v>14978508.26</v>
      </c>
      <c r="F21" s="25">
        <v>481572.9</v>
      </c>
      <c r="G21" s="27">
        <v>30000</v>
      </c>
      <c r="H21" s="24">
        <v>4929023</v>
      </c>
      <c r="I21" s="99"/>
    </row>
    <row r="22" ht="17.25" customHeight="1" spans="1:9">
      <c r="A22" s="10" t="s">
        <v>181</v>
      </c>
      <c r="B22" s="30" t="s">
        <v>182</v>
      </c>
      <c r="C22" s="27">
        <v>1872400</v>
      </c>
      <c r="D22" s="14">
        <v>0</v>
      </c>
      <c r="E22" s="24">
        <v>0</v>
      </c>
      <c r="F22" s="25">
        <v>0</v>
      </c>
      <c r="G22" s="27">
        <v>0</v>
      </c>
      <c r="H22" s="24">
        <v>1872400</v>
      </c>
      <c r="I22" s="99"/>
    </row>
    <row r="23" ht="17.25" customHeight="1" spans="1:9">
      <c r="A23" s="10" t="s">
        <v>183</v>
      </c>
      <c r="B23" s="30" t="s">
        <v>184</v>
      </c>
      <c r="C23" s="27">
        <v>1872400</v>
      </c>
      <c r="D23" s="14">
        <v>0</v>
      </c>
      <c r="E23" s="24">
        <v>0</v>
      </c>
      <c r="F23" s="25">
        <v>0</v>
      </c>
      <c r="G23" s="27">
        <v>0</v>
      </c>
      <c r="H23" s="24">
        <v>1872400</v>
      </c>
      <c r="I23" s="99"/>
    </row>
    <row r="24" ht="17.25" customHeight="1" spans="1:9">
      <c r="A24" s="10" t="s">
        <v>185</v>
      </c>
      <c r="B24" s="30" t="s">
        <v>186</v>
      </c>
      <c r="C24" s="27">
        <v>29345515.2</v>
      </c>
      <c r="D24" s="14">
        <v>1957004.88</v>
      </c>
      <c r="E24" s="24">
        <v>1897004.88</v>
      </c>
      <c r="F24" s="25">
        <v>60000</v>
      </c>
      <c r="G24" s="27">
        <v>0</v>
      </c>
      <c r="H24" s="24">
        <v>27388510.32</v>
      </c>
      <c r="I24" s="99"/>
    </row>
    <row r="25" ht="17.25" customHeight="1" spans="1:9">
      <c r="A25" s="10" t="s">
        <v>187</v>
      </c>
      <c r="B25" s="30" t="s">
        <v>188</v>
      </c>
      <c r="C25" s="27">
        <v>29345515.2</v>
      </c>
      <c r="D25" s="14">
        <v>1957004.88</v>
      </c>
      <c r="E25" s="24">
        <v>1897004.88</v>
      </c>
      <c r="F25" s="25">
        <v>60000</v>
      </c>
      <c r="G25" s="27">
        <v>0</v>
      </c>
      <c r="H25" s="24">
        <v>27388510.32</v>
      </c>
      <c r="I25" s="99"/>
    </row>
    <row r="26" customHeight="1" spans="4:7">
      <c r="D26" s="3"/>
      <c r="E26" s="3"/>
      <c r="F26" s="3"/>
      <c r="G26" s="3"/>
    </row>
    <row r="28" customHeight="1" spans="3:3">
      <c r="C28" s="3"/>
    </row>
    <row r="29" customHeight="1" spans="3:3">
      <c r="C29" s="3"/>
    </row>
    <row r="31" customHeight="1" spans="4:7">
      <c r="D31" s="3"/>
      <c r="E31" s="3"/>
      <c r="F31" s="3"/>
      <c r="G31" s="3"/>
    </row>
    <row r="38" customHeight="1" spans="9:9">
      <c r="I38" s="3"/>
    </row>
  </sheetData>
  <mergeCells count="5">
    <mergeCell ref="A7:A8"/>
    <mergeCell ref="B7:B8"/>
    <mergeCell ref="C7:C8"/>
    <mergeCell ref="H7:H8"/>
    <mergeCell ref="I7:I8"/>
  </mergeCells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showGridLines="0" showZeros="0" zoomScaleSheetLayoutView="60" topLeftCell="A34" workbookViewId="0">
      <selection activeCell="A1" sqref="A1"/>
    </sheetView>
  </sheetViews>
  <sheetFormatPr defaultColWidth="9.16666666666667" defaultRowHeight="12.75" customHeight="1"/>
  <cols>
    <col min="1" max="1" width="16.3333333333333" customWidth="1"/>
    <col min="2" max="2" width="35" customWidth="1"/>
    <col min="3" max="3" width="20.1666666666667" customWidth="1"/>
    <col min="4" max="8" width="15.1666666666667" customWidth="1"/>
    <col min="9" max="9" width="9.83333333333333" customWidth="1"/>
    <col min="10" max="16384" width="9.16666666666667" customWidth="1"/>
  </cols>
  <sheetData>
    <row r="1" customHeight="1" spans="1:9">
      <c r="A1" s="3"/>
      <c r="I1" s="28" t="s">
        <v>189</v>
      </c>
    </row>
    <row r="2" hidden="1" customHeight="1"/>
    <row r="3" hidden="1" customHeight="1"/>
    <row r="4" ht="24.75" customHeight="1" spans="1:9">
      <c r="A4" s="2" t="s">
        <v>190</v>
      </c>
      <c r="B4" s="2"/>
      <c r="C4" s="2"/>
      <c r="D4" s="2"/>
      <c r="E4" s="2"/>
      <c r="F4" s="2"/>
      <c r="G4" s="2"/>
      <c r="H4" s="2"/>
      <c r="I4" s="2"/>
    </row>
    <row r="5" ht="1.5" customHeight="1"/>
    <row r="6" ht="14.25" customHeight="1" spans="9:9">
      <c r="I6" s="26" t="s">
        <v>6</v>
      </c>
    </row>
    <row r="7" ht="17.25" customHeight="1" spans="1:9">
      <c r="A7" s="5" t="s">
        <v>191</v>
      </c>
      <c r="B7" s="5" t="s">
        <v>72</v>
      </c>
      <c r="C7" s="5" t="s">
        <v>145</v>
      </c>
      <c r="D7" s="74" t="s">
        <v>146</v>
      </c>
      <c r="E7" s="74"/>
      <c r="F7" s="74"/>
      <c r="G7" s="74"/>
      <c r="H7" s="98" t="s">
        <v>147</v>
      </c>
      <c r="I7" s="6" t="s">
        <v>155</v>
      </c>
    </row>
    <row r="8" ht="17.25" customHeight="1" spans="1:9">
      <c r="A8" s="74"/>
      <c r="B8" s="5"/>
      <c r="C8" s="5"/>
      <c r="D8" s="6" t="s">
        <v>80</v>
      </c>
      <c r="E8" s="6" t="s">
        <v>156</v>
      </c>
      <c r="F8" s="6" t="s">
        <v>157</v>
      </c>
      <c r="G8" s="6" t="s">
        <v>158</v>
      </c>
      <c r="H8" s="98"/>
      <c r="I8" s="6"/>
    </row>
    <row r="9" ht="17.25" customHeight="1" spans="1:9">
      <c r="A9" s="9" t="s">
        <v>13</v>
      </c>
      <c r="B9" s="8" t="s">
        <v>13</v>
      </c>
      <c r="C9" s="9">
        <v>1</v>
      </c>
      <c r="D9" s="9">
        <v>2</v>
      </c>
      <c r="E9" s="9">
        <v>3</v>
      </c>
      <c r="F9" s="9">
        <v>4</v>
      </c>
      <c r="G9" s="8">
        <v>5</v>
      </c>
      <c r="H9" s="8">
        <v>6</v>
      </c>
      <c r="I9" s="23">
        <v>7</v>
      </c>
    </row>
    <row r="10" ht="17.25" customHeight="1" spans="1:11">
      <c r="A10" s="10"/>
      <c r="B10" s="30" t="s">
        <v>82</v>
      </c>
      <c r="C10" s="27">
        <v>64953070.42</v>
      </c>
      <c r="D10" s="14">
        <v>25949037.1</v>
      </c>
      <c r="E10" s="24">
        <v>25224464.2</v>
      </c>
      <c r="F10" s="27">
        <v>694572.9</v>
      </c>
      <c r="G10" s="24">
        <v>30000</v>
      </c>
      <c r="H10" s="25">
        <v>39004033.32</v>
      </c>
      <c r="I10" s="99"/>
      <c r="K10" s="3"/>
    </row>
    <row r="11" ht="17.25" customHeight="1" spans="1:9">
      <c r="A11" s="10" t="s">
        <v>192</v>
      </c>
      <c r="B11" s="30" t="s">
        <v>193</v>
      </c>
      <c r="C11" s="27">
        <v>30073265.2</v>
      </c>
      <c r="D11" s="14">
        <v>22589165.2</v>
      </c>
      <c r="E11" s="24">
        <v>22589165.2</v>
      </c>
      <c r="F11" s="27">
        <v>0</v>
      </c>
      <c r="G11" s="24">
        <v>0</v>
      </c>
      <c r="H11" s="25">
        <v>7484100</v>
      </c>
      <c r="I11" s="99"/>
    </row>
    <row r="12" ht="17.25" customHeight="1" spans="1:9">
      <c r="A12" s="10" t="s">
        <v>194</v>
      </c>
      <c r="B12" s="30" t="s">
        <v>195</v>
      </c>
      <c r="C12" s="27">
        <v>7108916.4</v>
      </c>
      <c r="D12" s="14">
        <v>7108916.4</v>
      </c>
      <c r="E12" s="24">
        <v>7108916.4</v>
      </c>
      <c r="F12" s="27">
        <v>0</v>
      </c>
      <c r="G12" s="24">
        <v>0</v>
      </c>
      <c r="H12" s="25">
        <v>0</v>
      </c>
      <c r="I12" s="99"/>
    </row>
    <row r="13" ht="17.25" customHeight="1" spans="1:9">
      <c r="A13" s="10" t="s">
        <v>196</v>
      </c>
      <c r="B13" s="30" t="s">
        <v>197</v>
      </c>
      <c r="C13" s="27">
        <v>3288468</v>
      </c>
      <c r="D13" s="14">
        <v>3288468</v>
      </c>
      <c r="E13" s="24">
        <v>3288468</v>
      </c>
      <c r="F13" s="27">
        <v>0</v>
      </c>
      <c r="G13" s="24">
        <v>0</v>
      </c>
      <c r="H13" s="25">
        <v>0</v>
      </c>
      <c r="I13" s="99"/>
    </row>
    <row r="14" ht="17.25" customHeight="1" spans="1:9">
      <c r="A14" s="10" t="s">
        <v>198</v>
      </c>
      <c r="B14" s="30" t="s">
        <v>199</v>
      </c>
      <c r="C14" s="27">
        <v>3317021.4</v>
      </c>
      <c r="D14" s="14">
        <v>3317021.4</v>
      </c>
      <c r="E14" s="24">
        <v>3317021.4</v>
      </c>
      <c r="F14" s="27">
        <v>0</v>
      </c>
      <c r="G14" s="24">
        <v>0</v>
      </c>
      <c r="H14" s="25">
        <v>0</v>
      </c>
      <c r="I14" s="99"/>
    </row>
    <row r="15" ht="17.25" customHeight="1" spans="1:9">
      <c r="A15" s="10" t="s">
        <v>200</v>
      </c>
      <c r="B15" s="30" t="s">
        <v>201</v>
      </c>
      <c r="C15" s="27">
        <v>3683964</v>
      </c>
      <c r="D15" s="14">
        <v>3683964</v>
      </c>
      <c r="E15" s="24">
        <v>3683964</v>
      </c>
      <c r="F15" s="27">
        <v>0</v>
      </c>
      <c r="G15" s="24">
        <v>0</v>
      </c>
      <c r="H15" s="25">
        <v>0</v>
      </c>
      <c r="I15" s="99"/>
    </row>
    <row r="16" ht="17.25" customHeight="1" spans="1:10">
      <c r="A16" s="10" t="s">
        <v>202</v>
      </c>
      <c r="B16" s="30" t="s">
        <v>203</v>
      </c>
      <c r="C16" s="27">
        <v>2567087.28</v>
      </c>
      <c r="D16" s="14">
        <v>2567087.28</v>
      </c>
      <c r="E16" s="24">
        <v>2567087.28</v>
      </c>
      <c r="F16" s="27">
        <v>0</v>
      </c>
      <c r="G16" s="24">
        <v>0</v>
      </c>
      <c r="H16" s="25">
        <v>0</v>
      </c>
      <c r="I16" s="99"/>
      <c r="J16" s="3"/>
    </row>
    <row r="17" ht="17.25" customHeight="1" spans="1:9">
      <c r="A17" s="10" t="s">
        <v>204</v>
      </c>
      <c r="B17" s="30" t="s">
        <v>205</v>
      </c>
      <c r="C17" s="27">
        <v>970994.28</v>
      </c>
      <c r="D17" s="14">
        <v>970994.28</v>
      </c>
      <c r="E17" s="24">
        <v>970994.28</v>
      </c>
      <c r="F17" s="27">
        <v>0</v>
      </c>
      <c r="G17" s="24">
        <v>0</v>
      </c>
      <c r="H17" s="25">
        <v>0</v>
      </c>
      <c r="I17" s="99"/>
    </row>
    <row r="18" ht="17.25" customHeight="1" spans="1:9">
      <c r="A18" s="10" t="s">
        <v>206</v>
      </c>
      <c r="B18" s="30" t="s">
        <v>207</v>
      </c>
      <c r="C18" s="27">
        <v>20005.84</v>
      </c>
      <c r="D18" s="14">
        <v>20005.84</v>
      </c>
      <c r="E18" s="24">
        <v>20005.84</v>
      </c>
      <c r="F18" s="27">
        <v>0</v>
      </c>
      <c r="G18" s="24">
        <v>0</v>
      </c>
      <c r="H18" s="25">
        <v>0</v>
      </c>
      <c r="I18" s="99"/>
    </row>
    <row r="19" ht="17.25" customHeight="1" spans="1:9">
      <c r="A19" s="10" t="s">
        <v>208</v>
      </c>
      <c r="B19" s="30" t="s">
        <v>209</v>
      </c>
      <c r="C19" s="27">
        <v>1632708</v>
      </c>
      <c r="D19" s="14">
        <v>1632708</v>
      </c>
      <c r="E19" s="24">
        <v>1632708</v>
      </c>
      <c r="F19" s="27">
        <v>0</v>
      </c>
      <c r="G19" s="24">
        <v>0</v>
      </c>
      <c r="H19" s="25">
        <v>0</v>
      </c>
      <c r="I19" s="99"/>
    </row>
    <row r="20" ht="17.25" customHeight="1" spans="1:10">
      <c r="A20" s="10" t="s">
        <v>210</v>
      </c>
      <c r="B20" s="30" t="s">
        <v>211</v>
      </c>
      <c r="C20" s="27">
        <v>7484100</v>
      </c>
      <c r="D20" s="14">
        <v>0</v>
      </c>
      <c r="E20" s="24">
        <v>0</v>
      </c>
      <c r="F20" s="27">
        <v>0</v>
      </c>
      <c r="G20" s="24">
        <v>0</v>
      </c>
      <c r="H20" s="25">
        <v>7484100</v>
      </c>
      <c r="I20" s="99"/>
      <c r="J20" s="3"/>
    </row>
    <row r="21" ht="17.25" customHeight="1" spans="1:9">
      <c r="A21" s="10" t="s">
        <v>212</v>
      </c>
      <c r="B21" s="30" t="s">
        <v>213</v>
      </c>
      <c r="C21" s="27">
        <v>30845965.22</v>
      </c>
      <c r="D21" s="14">
        <v>2661591.9</v>
      </c>
      <c r="E21" s="24">
        <v>1937019</v>
      </c>
      <c r="F21" s="27">
        <v>694572.9</v>
      </c>
      <c r="G21" s="24">
        <v>30000</v>
      </c>
      <c r="H21" s="25">
        <v>28184373.32</v>
      </c>
      <c r="I21" s="99"/>
    </row>
    <row r="22" ht="17.25" customHeight="1" spans="1:9">
      <c r="A22" s="10" t="s">
        <v>214</v>
      </c>
      <c r="B22" s="30" t="s">
        <v>215</v>
      </c>
      <c r="C22" s="27">
        <v>487943</v>
      </c>
      <c r="D22" s="14">
        <v>153000</v>
      </c>
      <c r="E22" s="24">
        <v>0</v>
      </c>
      <c r="F22" s="27">
        <v>153000</v>
      </c>
      <c r="G22" s="24">
        <v>0</v>
      </c>
      <c r="H22" s="25">
        <v>334943</v>
      </c>
      <c r="I22" s="99"/>
    </row>
    <row r="23" ht="17.25" customHeight="1" spans="1:9">
      <c r="A23" s="10" t="s">
        <v>216</v>
      </c>
      <c r="B23" s="30" t="s">
        <v>217</v>
      </c>
      <c r="C23" s="27">
        <v>7500</v>
      </c>
      <c r="D23" s="14">
        <v>2500</v>
      </c>
      <c r="E23" s="24">
        <v>0</v>
      </c>
      <c r="F23" s="27">
        <v>2500</v>
      </c>
      <c r="G23" s="24">
        <v>0</v>
      </c>
      <c r="H23" s="25">
        <v>5000</v>
      </c>
      <c r="I23" s="99"/>
    </row>
    <row r="24" ht="17.25" customHeight="1" spans="1:9">
      <c r="A24" s="10" t="s">
        <v>218</v>
      </c>
      <c r="B24" s="30" t="s">
        <v>219</v>
      </c>
      <c r="C24" s="27">
        <v>3500</v>
      </c>
      <c r="D24" s="14">
        <v>1500</v>
      </c>
      <c r="E24" s="24">
        <v>0</v>
      </c>
      <c r="F24" s="27">
        <v>1500</v>
      </c>
      <c r="G24" s="24">
        <v>0</v>
      </c>
      <c r="H24" s="25">
        <v>2000</v>
      </c>
      <c r="I24" s="99"/>
    </row>
    <row r="25" ht="17.25" customHeight="1" spans="1:9">
      <c r="A25" s="10" t="s">
        <v>220</v>
      </c>
      <c r="B25" s="30" t="s">
        <v>221</v>
      </c>
      <c r="C25" s="27">
        <v>140500</v>
      </c>
      <c r="D25" s="14">
        <v>35500</v>
      </c>
      <c r="E25" s="24">
        <v>0</v>
      </c>
      <c r="F25" s="27">
        <v>35500</v>
      </c>
      <c r="G25" s="24">
        <v>0</v>
      </c>
      <c r="H25" s="25">
        <v>105000</v>
      </c>
      <c r="I25" s="99"/>
    </row>
    <row r="26" ht="17.25" customHeight="1" spans="1:9">
      <c r="A26" s="10" t="s">
        <v>222</v>
      </c>
      <c r="B26" s="30" t="s">
        <v>223</v>
      </c>
      <c r="C26" s="27">
        <v>255000</v>
      </c>
      <c r="D26" s="14">
        <v>85000</v>
      </c>
      <c r="E26" s="24">
        <v>0</v>
      </c>
      <c r="F26" s="27">
        <v>85000</v>
      </c>
      <c r="G26" s="24">
        <v>0</v>
      </c>
      <c r="H26" s="25">
        <v>170000</v>
      </c>
      <c r="I26" s="99"/>
    </row>
    <row r="27" ht="17.25" customHeight="1" spans="1:9">
      <c r="A27" s="10" t="s">
        <v>224</v>
      </c>
      <c r="B27" s="30" t="s">
        <v>225</v>
      </c>
      <c r="C27" s="27">
        <v>58000</v>
      </c>
      <c r="D27" s="14">
        <v>58000</v>
      </c>
      <c r="E27" s="24">
        <v>0</v>
      </c>
      <c r="F27" s="27">
        <v>58000</v>
      </c>
      <c r="G27" s="24">
        <v>0</v>
      </c>
      <c r="H27" s="25">
        <v>0</v>
      </c>
      <c r="I27" s="99"/>
    </row>
    <row r="28" ht="17.25" customHeight="1" spans="1:9">
      <c r="A28" s="10" t="s">
        <v>226</v>
      </c>
      <c r="B28" s="30" t="s">
        <v>227</v>
      </c>
      <c r="C28" s="27">
        <v>97572.9</v>
      </c>
      <c r="D28" s="14">
        <v>97572.9</v>
      </c>
      <c r="E28" s="24">
        <v>0</v>
      </c>
      <c r="F28" s="27">
        <v>97572.9</v>
      </c>
      <c r="G28" s="24">
        <v>0</v>
      </c>
      <c r="H28" s="25">
        <v>0</v>
      </c>
      <c r="I28" s="99"/>
    </row>
    <row r="29" ht="17.25" customHeight="1" spans="1:9">
      <c r="A29" s="10" t="s">
        <v>228</v>
      </c>
      <c r="B29" s="30" t="s">
        <v>229</v>
      </c>
      <c r="C29" s="27">
        <v>690000</v>
      </c>
      <c r="D29" s="14">
        <v>20000</v>
      </c>
      <c r="E29" s="24">
        <v>0</v>
      </c>
      <c r="F29" s="27">
        <v>20000</v>
      </c>
      <c r="G29" s="24">
        <v>0</v>
      </c>
      <c r="H29" s="25">
        <v>670000</v>
      </c>
      <c r="I29" s="99"/>
    </row>
    <row r="30" ht="17.25" customHeight="1" spans="1:9">
      <c r="A30" s="10" t="s">
        <v>230</v>
      </c>
      <c r="B30" s="30" t="s">
        <v>231</v>
      </c>
      <c r="C30" s="27">
        <v>60000</v>
      </c>
      <c r="D30" s="14">
        <v>60000</v>
      </c>
      <c r="E30" s="24">
        <v>0</v>
      </c>
      <c r="F30" s="27">
        <v>60000</v>
      </c>
      <c r="G30" s="24">
        <v>0</v>
      </c>
      <c r="H30" s="25">
        <v>0</v>
      </c>
      <c r="I30" s="99"/>
    </row>
    <row r="31" ht="17.25" customHeight="1" spans="1:9">
      <c r="A31" s="10" t="s">
        <v>232</v>
      </c>
      <c r="B31" s="30" t="s">
        <v>233</v>
      </c>
      <c r="C31" s="27">
        <v>1653000</v>
      </c>
      <c r="D31" s="14">
        <v>3000</v>
      </c>
      <c r="E31" s="24">
        <v>0</v>
      </c>
      <c r="F31" s="27">
        <v>3000</v>
      </c>
      <c r="G31" s="24">
        <v>0</v>
      </c>
      <c r="H31" s="25">
        <v>1650000</v>
      </c>
      <c r="I31" s="99"/>
    </row>
    <row r="32" ht="17.25" customHeight="1" spans="1:9">
      <c r="A32" s="10" t="s">
        <v>234</v>
      </c>
      <c r="B32" s="30" t="s">
        <v>235</v>
      </c>
      <c r="C32" s="27">
        <v>214080</v>
      </c>
      <c r="D32" s="14">
        <v>50000</v>
      </c>
      <c r="E32" s="24">
        <v>0</v>
      </c>
      <c r="F32" s="27">
        <v>50000</v>
      </c>
      <c r="G32" s="24">
        <v>0</v>
      </c>
      <c r="H32" s="25">
        <v>164080</v>
      </c>
      <c r="I32" s="99"/>
    </row>
    <row r="33" ht="17.25" customHeight="1" spans="1:9">
      <c r="A33" s="10" t="s">
        <v>236</v>
      </c>
      <c r="B33" s="30" t="s">
        <v>237</v>
      </c>
      <c r="C33" s="27">
        <v>1000</v>
      </c>
      <c r="D33" s="14">
        <v>1000</v>
      </c>
      <c r="E33" s="24">
        <v>0</v>
      </c>
      <c r="F33" s="27">
        <v>1000</v>
      </c>
      <c r="G33" s="24">
        <v>0</v>
      </c>
      <c r="H33" s="25">
        <v>0</v>
      </c>
      <c r="I33" s="99"/>
    </row>
    <row r="34" ht="17.25" customHeight="1" spans="1:9">
      <c r="A34" s="10" t="s">
        <v>238</v>
      </c>
      <c r="B34" s="30" t="s">
        <v>239</v>
      </c>
      <c r="C34" s="27">
        <v>15000</v>
      </c>
      <c r="D34" s="14">
        <v>15000</v>
      </c>
      <c r="E34" s="24">
        <v>0</v>
      </c>
      <c r="F34" s="27">
        <v>15000</v>
      </c>
      <c r="G34" s="24">
        <v>0</v>
      </c>
      <c r="H34" s="25">
        <v>0</v>
      </c>
      <c r="I34" s="99"/>
    </row>
    <row r="35" ht="17.25" customHeight="1" spans="1:9">
      <c r="A35" s="10" t="s">
        <v>240</v>
      </c>
      <c r="B35" s="30" t="s">
        <v>241</v>
      </c>
      <c r="C35" s="27">
        <v>12000</v>
      </c>
      <c r="D35" s="14">
        <v>12000</v>
      </c>
      <c r="E35" s="24">
        <v>0</v>
      </c>
      <c r="F35" s="27">
        <v>12000</v>
      </c>
      <c r="G35" s="24">
        <v>0</v>
      </c>
      <c r="H35" s="25">
        <v>0</v>
      </c>
      <c r="I35" s="99"/>
    </row>
    <row r="36" ht="17.25" customHeight="1" spans="1:9">
      <c r="A36" s="10" t="s">
        <v>242</v>
      </c>
      <c r="B36" s="30" t="s">
        <v>243</v>
      </c>
      <c r="C36" s="27">
        <v>3386500</v>
      </c>
      <c r="D36" s="14">
        <v>38500</v>
      </c>
      <c r="E36" s="24">
        <v>0</v>
      </c>
      <c r="F36" s="27">
        <v>38500</v>
      </c>
      <c r="G36" s="24">
        <v>0</v>
      </c>
      <c r="H36" s="25">
        <v>3348000</v>
      </c>
      <c r="I36" s="99"/>
    </row>
    <row r="37" ht="17.25" customHeight="1" spans="1:9">
      <c r="A37" s="10" t="s">
        <v>244</v>
      </c>
      <c r="B37" s="30" t="s">
        <v>245</v>
      </c>
      <c r="C37" s="27">
        <v>5825350.32</v>
      </c>
      <c r="D37" s="14">
        <v>10000</v>
      </c>
      <c r="E37" s="24">
        <v>0</v>
      </c>
      <c r="F37" s="27">
        <v>10000</v>
      </c>
      <c r="G37" s="24">
        <v>0</v>
      </c>
      <c r="H37" s="25">
        <v>5815350.32</v>
      </c>
      <c r="I37" s="99"/>
    </row>
    <row r="38" ht="17.25" customHeight="1" spans="1:9">
      <c r="A38" s="10" t="s">
        <v>246</v>
      </c>
      <c r="B38" s="30" t="s">
        <v>247</v>
      </c>
      <c r="C38" s="27">
        <v>252000</v>
      </c>
      <c r="D38" s="14">
        <v>252000</v>
      </c>
      <c r="E38" s="24">
        <v>252000</v>
      </c>
      <c r="F38" s="27">
        <v>0</v>
      </c>
      <c r="G38" s="24">
        <v>0</v>
      </c>
      <c r="H38" s="25">
        <v>0</v>
      </c>
      <c r="I38" s="99"/>
    </row>
    <row r="39" ht="17.25" customHeight="1" spans="1:9">
      <c r="A39" s="10" t="s">
        <v>248</v>
      </c>
      <c r="B39" s="30" t="s">
        <v>249</v>
      </c>
      <c r="C39" s="27">
        <v>224739</v>
      </c>
      <c r="D39" s="14">
        <v>224739</v>
      </c>
      <c r="E39" s="24">
        <v>224739</v>
      </c>
      <c r="F39" s="27">
        <v>0</v>
      </c>
      <c r="G39" s="24">
        <v>0</v>
      </c>
      <c r="H39" s="25">
        <v>0</v>
      </c>
      <c r="I39" s="99"/>
    </row>
    <row r="40" ht="17.25" customHeight="1" spans="1:9">
      <c r="A40" s="10" t="s">
        <v>250</v>
      </c>
      <c r="B40" s="30" t="s">
        <v>251</v>
      </c>
      <c r="C40" s="27">
        <v>30000</v>
      </c>
      <c r="D40" s="14">
        <v>30000</v>
      </c>
      <c r="E40" s="24">
        <v>0</v>
      </c>
      <c r="F40" s="27">
        <v>30000</v>
      </c>
      <c r="G40" s="24">
        <v>0</v>
      </c>
      <c r="H40" s="25">
        <v>0</v>
      </c>
      <c r="I40" s="99"/>
    </row>
    <row r="41" ht="17.25" customHeight="1" spans="1:9">
      <c r="A41" s="10" t="s">
        <v>252</v>
      </c>
      <c r="B41" s="30" t="s">
        <v>253</v>
      </c>
      <c r="C41" s="27">
        <v>1460280</v>
      </c>
      <c r="D41" s="14">
        <v>1460280</v>
      </c>
      <c r="E41" s="24">
        <v>1460280</v>
      </c>
      <c r="F41" s="27">
        <v>0</v>
      </c>
      <c r="G41" s="24">
        <v>0</v>
      </c>
      <c r="H41" s="25">
        <v>0</v>
      </c>
      <c r="I41" s="99"/>
    </row>
    <row r="42" ht="17.25" customHeight="1" spans="1:9">
      <c r="A42" s="10" t="s">
        <v>254</v>
      </c>
      <c r="B42" s="30" t="s">
        <v>255</v>
      </c>
      <c r="C42" s="27">
        <v>500000</v>
      </c>
      <c r="D42" s="14">
        <v>0</v>
      </c>
      <c r="E42" s="24">
        <v>0</v>
      </c>
      <c r="F42" s="27">
        <v>0</v>
      </c>
      <c r="G42" s="24">
        <v>0</v>
      </c>
      <c r="H42" s="25">
        <v>500000</v>
      </c>
      <c r="I42" s="99"/>
    </row>
    <row r="43" ht="17.25" customHeight="1" spans="1:9">
      <c r="A43" s="10" t="s">
        <v>256</v>
      </c>
      <c r="B43" s="30" t="s">
        <v>257</v>
      </c>
      <c r="C43" s="27">
        <v>15472000</v>
      </c>
      <c r="D43" s="14">
        <v>52000</v>
      </c>
      <c r="E43" s="24">
        <v>0</v>
      </c>
      <c r="F43" s="27">
        <v>22000</v>
      </c>
      <c r="G43" s="24">
        <v>30000</v>
      </c>
      <c r="H43" s="25">
        <v>15420000</v>
      </c>
      <c r="I43" s="99"/>
    </row>
    <row r="44" ht="17.25" customHeight="1" spans="1:9">
      <c r="A44" s="10" t="s">
        <v>258</v>
      </c>
      <c r="B44" s="30" t="s">
        <v>259</v>
      </c>
      <c r="C44" s="27">
        <v>1087440</v>
      </c>
      <c r="D44" s="14">
        <v>698280</v>
      </c>
      <c r="E44" s="24">
        <v>698280</v>
      </c>
      <c r="F44" s="27">
        <v>0</v>
      </c>
      <c r="G44" s="24">
        <v>0</v>
      </c>
      <c r="H44" s="25">
        <v>389160</v>
      </c>
      <c r="I44" s="99"/>
    </row>
    <row r="45" ht="17.25" customHeight="1" spans="1:9">
      <c r="A45" s="10" t="s">
        <v>260</v>
      </c>
      <c r="B45" s="30" t="s">
        <v>261</v>
      </c>
      <c r="C45" s="27">
        <v>73860</v>
      </c>
      <c r="D45" s="14">
        <v>73860</v>
      </c>
      <c r="E45" s="24">
        <v>73860</v>
      </c>
      <c r="F45" s="27">
        <v>0</v>
      </c>
      <c r="G45" s="24">
        <v>0</v>
      </c>
      <c r="H45" s="25">
        <v>0</v>
      </c>
      <c r="I45" s="99"/>
    </row>
    <row r="46" ht="17.25" customHeight="1" spans="1:9">
      <c r="A46" s="10" t="s">
        <v>262</v>
      </c>
      <c r="B46" s="30" t="s">
        <v>263</v>
      </c>
      <c r="C46" s="27">
        <v>608400</v>
      </c>
      <c r="D46" s="14">
        <v>608400</v>
      </c>
      <c r="E46" s="24">
        <v>608400</v>
      </c>
      <c r="F46" s="27">
        <v>0</v>
      </c>
      <c r="G46" s="24">
        <v>0</v>
      </c>
      <c r="H46" s="25">
        <v>0</v>
      </c>
      <c r="I46" s="99"/>
    </row>
    <row r="47" ht="17.25" customHeight="1" spans="1:9">
      <c r="A47" s="10" t="s">
        <v>264</v>
      </c>
      <c r="B47" s="30" t="s">
        <v>265</v>
      </c>
      <c r="C47" s="27">
        <v>16020</v>
      </c>
      <c r="D47" s="14">
        <v>16020</v>
      </c>
      <c r="E47" s="24">
        <v>16020</v>
      </c>
      <c r="F47" s="27">
        <v>0</v>
      </c>
      <c r="G47" s="24">
        <v>0</v>
      </c>
      <c r="H47" s="25">
        <v>0</v>
      </c>
      <c r="I47" s="99"/>
    </row>
    <row r="48" ht="17.25" customHeight="1" spans="1:9">
      <c r="A48" s="10" t="s">
        <v>266</v>
      </c>
      <c r="B48" s="30" t="s">
        <v>267</v>
      </c>
      <c r="C48" s="27">
        <v>389160</v>
      </c>
      <c r="D48" s="14">
        <v>0</v>
      </c>
      <c r="E48" s="24">
        <v>0</v>
      </c>
      <c r="F48" s="27">
        <v>0</v>
      </c>
      <c r="G48" s="24">
        <v>0</v>
      </c>
      <c r="H48" s="25">
        <v>389160</v>
      </c>
      <c r="I48" s="99"/>
    </row>
    <row r="49" ht="17.25" customHeight="1" spans="1:9">
      <c r="A49" s="10" t="s">
        <v>268</v>
      </c>
      <c r="B49" s="30" t="s">
        <v>269</v>
      </c>
      <c r="C49" s="27">
        <v>2946400</v>
      </c>
      <c r="D49" s="14">
        <v>0</v>
      </c>
      <c r="E49" s="24">
        <v>0</v>
      </c>
      <c r="F49" s="27">
        <v>0</v>
      </c>
      <c r="G49" s="24">
        <v>0</v>
      </c>
      <c r="H49" s="25">
        <v>2946400</v>
      </c>
      <c r="I49" s="99"/>
    </row>
    <row r="50" ht="17.25" customHeight="1" spans="1:9">
      <c r="A50" s="10" t="s">
        <v>270</v>
      </c>
      <c r="B50" s="30" t="s">
        <v>271</v>
      </c>
      <c r="C50" s="27">
        <v>1000000</v>
      </c>
      <c r="D50" s="14">
        <v>0</v>
      </c>
      <c r="E50" s="24">
        <v>0</v>
      </c>
      <c r="F50" s="27">
        <v>0</v>
      </c>
      <c r="G50" s="24">
        <v>0</v>
      </c>
      <c r="H50" s="25">
        <v>1000000</v>
      </c>
      <c r="I50" s="99"/>
    </row>
    <row r="51" ht="17.25" customHeight="1" spans="1:9">
      <c r="A51" s="10" t="s">
        <v>272</v>
      </c>
      <c r="B51" s="30" t="s">
        <v>273</v>
      </c>
      <c r="C51" s="27">
        <v>1146400</v>
      </c>
      <c r="D51" s="14">
        <v>0</v>
      </c>
      <c r="E51" s="24">
        <v>0</v>
      </c>
      <c r="F51" s="27">
        <v>0</v>
      </c>
      <c r="G51" s="24">
        <v>0</v>
      </c>
      <c r="H51" s="25">
        <v>1146400</v>
      </c>
      <c r="I51" s="99"/>
    </row>
    <row r="52" ht="17.25" customHeight="1" spans="1:9">
      <c r="A52" s="10" t="s">
        <v>274</v>
      </c>
      <c r="B52" s="30" t="s">
        <v>275</v>
      </c>
      <c r="C52" s="27">
        <v>800000</v>
      </c>
      <c r="D52" s="14">
        <v>0</v>
      </c>
      <c r="E52" s="24">
        <v>0</v>
      </c>
      <c r="F52" s="27">
        <v>0</v>
      </c>
      <c r="G52" s="24">
        <v>0</v>
      </c>
      <c r="H52" s="25">
        <v>800000</v>
      </c>
      <c r="I52" s="99"/>
    </row>
  </sheetData>
  <mergeCells count="5">
    <mergeCell ref="A7:A8"/>
    <mergeCell ref="B7:B8"/>
    <mergeCell ref="C7:C8"/>
    <mergeCell ref="H7:H8"/>
    <mergeCell ref="I7:I8"/>
  </mergeCells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zoomScaleSheetLayoutView="60" workbookViewId="0">
      <selection activeCell="A1" sqref="A1"/>
    </sheetView>
  </sheetViews>
  <sheetFormatPr defaultColWidth="9.16666666666667" defaultRowHeight="12.75" customHeight="1"/>
  <cols>
    <col min="1" max="1" width="19.6666666666667" customWidth="1"/>
    <col min="2" max="2" width="35" customWidth="1"/>
    <col min="3" max="6" width="18.8333333333333" customWidth="1"/>
    <col min="7" max="7" width="23.5" customWidth="1"/>
    <col min="8" max="16384" width="9.16666666666667" customWidth="1"/>
  </cols>
  <sheetData>
    <row r="1" customHeight="1" spans="7:7">
      <c r="G1" s="28" t="s">
        <v>276</v>
      </c>
    </row>
    <row r="2" hidden="1" customHeight="1"/>
    <row r="3" hidden="1" customHeight="1"/>
    <row r="4" ht="21.75" customHeight="1" spans="1:7">
      <c r="A4" s="2" t="s">
        <v>277</v>
      </c>
      <c r="B4" s="2"/>
      <c r="C4" s="2"/>
      <c r="D4" s="2"/>
      <c r="E4" s="2"/>
      <c r="F4" s="2"/>
      <c r="G4" s="2"/>
    </row>
    <row r="5" hidden="1" customHeight="1"/>
    <row r="6" ht="18.6" customHeight="1" spans="7:7">
      <c r="G6" s="26" t="s">
        <v>6</v>
      </c>
    </row>
    <row r="7" s="93" customFormat="1" ht="14.25" customHeight="1" spans="1:7">
      <c r="A7" s="5" t="s">
        <v>154</v>
      </c>
      <c r="B7" s="5" t="s">
        <v>72</v>
      </c>
      <c r="C7" s="5" t="s">
        <v>145</v>
      </c>
      <c r="D7" s="5" t="s">
        <v>146</v>
      </c>
      <c r="E7" s="5"/>
      <c r="F7" s="5"/>
      <c r="G7" s="5" t="s">
        <v>155</v>
      </c>
    </row>
    <row r="8" s="72" customFormat="1" ht="14.25" customHeight="1" spans="1:7">
      <c r="A8" s="5"/>
      <c r="B8" s="5"/>
      <c r="C8" s="5"/>
      <c r="D8" s="94" t="s">
        <v>156</v>
      </c>
      <c r="E8" s="94" t="s">
        <v>157</v>
      </c>
      <c r="F8" s="94" t="s">
        <v>158</v>
      </c>
      <c r="G8" s="5"/>
    </row>
    <row r="9" s="93" customFormat="1" ht="14.25" customHeight="1" spans="1:7">
      <c r="A9" s="8" t="s">
        <v>13</v>
      </c>
      <c r="B9" s="8" t="s">
        <v>13</v>
      </c>
      <c r="C9" s="9">
        <v>1</v>
      </c>
      <c r="D9" s="9">
        <v>2</v>
      </c>
      <c r="E9" s="9">
        <v>3</v>
      </c>
      <c r="F9" s="9">
        <v>4</v>
      </c>
      <c r="G9" s="23">
        <v>5</v>
      </c>
    </row>
    <row r="10" s="93" customFormat="1" ht="14.25" customHeight="1" spans="1:8">
      <c r="A10" s="80"/>
      <c r="B10" s="81" t="s">
        <v>82</v>
      </c>
      <c r="C10" s="91">
        <v>25949037.1</v>
      </c>
      <c r="D10" s="90">
        <v>25224464.2</v>
      </c>
      <c r="E10" s="97">
        <v>694572.9</v>
      </c>
      <c r="F10" s="97">
        <v>30000</v>
      </c>
      <c r="G10" s="80"/>
      <c r="H10" s="57"/>
    </row>
    <row r="11" ht="14.25" customHeight="1" spans="1:8">
      <c r="A11" s="80" t="s">
        <v>159</v>
      </c>
      <c r="B11" s="81" t="s">
        <v>160</v>
      </c>
      <c r="C11" s="91">
        <v>2567087.28</v>
      </c>
      <c r="D11" s="90">
        <v>2567087.28</v>
      </c>
      <c r="E11" s="97">
        <v>0</v>
      </c>
      <c r="F11" s="97">
        <v>0</v>
      </c>
      <c r="G11" s="80"/>
      <c r="H11" s="3"/>
    </row>
    <row r="12" ht="14.25" customHeight="1" spans="1:14">
      <c r="A12" s="80" t="s">
        <v>161</v>
      </c>
      <c r="B12" s="81" t="s">
        <v>162</v>
      </c>
      <c r="C12" s="91">
        <v>2567087.28</v>
      </c>
      <c r="D12" s="90">
        <v>2567087.28</v>
      </c>
      <c r="E12" s="97">
        <v>0</v>
      </c>
      <c r="F12" s="97">
        <v>0</v>
      </c>
      <c r="G12" s="80"/>
      <c r="H12" s="3"/>
      <c r="N12" s="3"/>
    </row>
    <row r="13" ht="14.25" customHeight="1" spans="1:14">
      <c r="A13" s="80" t="s">
        <v>163</v>
      </c>
      <c r="B13" s="81" t="s">
        <v>164</v>
      </c>
      <c r="C13" s="91">
        <v>2567087.28</v>
      </c>
      <c r="D13" s="90">
        <v>2567087.28</v>
      </c>
      <c r="E13" s="97">
        <v>0</v>
      </c>
      <c r="F13" s="97">
        <v>0</v>
      </c>
      <c r="G13" s="80"/>
      <c r="H13" s="3"/>
      <c r="N13" s="3"/>
    </row>
    <row r="14" ht="14.25" customHeight="1" spans="1:7">
      <c r="A14" s="80" t="s">
        <v>165</v>
      </c>
      <c r="B14" s="81" t="s">
        <v>166</v>
      </c>
      <c r="C14" s="91">
        <v>970994.28</v>
      </c>
      <c r="D14" s="90">
        <v>970994.28</v>
      </c>
      <c r="E14" s="97">
        <v>0</v>
      </c>
      <c r="F14" s="97">
        <v>0</v>
      </c>
      <c r="G14" s="80"/>
    </row>
    <row r="15" ht="14.25" customHeight="1" spans="1:8">
      <c r="A15" s="80" t="s">
        <v>167</v>
      </c>
      <c r="B15" s="81" t="s">
        <v>168</v>
      </c>
      <c r="C15" s="91">
        <v>970994.28</v>
      </c>
      <c r="D15" s="90">
        <v>970994.28</v>
      </c>
      <c r="E15" s="97">
        <v>0</v>
      </c>
      <c r="F15" s="97">
        <v>0</v>
      </c>
      <c r="G15" s="80"/>
      <c r="H15" s="3"/>
    </row>
    <row r="16" ht="14.25" customHeight="1" spans="1:7">
      <c r="A16" s="80" t="s">
        <v>169</v>
      </c>
      <c r="B16" s="81" t="s">
        <v>170</v>
      </c>
      <c r="C16" s="91">
        <v>424785.36</v>
      </c>
      <c r="D16" s="90">
        <v>424785.36</v>
      </c>
      <c r="E16" s="97">
        <v>0</v>
      </c>
      <c r="F16" s="97">
        <v>0</v>
      </c>
      <c r="G16" s="80"/>
    </row>
    <row r="17" ht="14.25" customHeight="1" spans="1:16">
      <c r="A17" s="80" t="s">
        <v>171</v>
      </c>
      <c r="B17" s="81" t="s">
        <v>172</v>
      </c>
      <c r="C17" s="91">
        <v>546208.92</v>
      </c>
      <c r="D17" s="90">
        <v>546208.92</v>
      </c>
      <c r="E17" s="97">
        <v>0</v>
      </c>
      <c r="F17" s="97">
        <v>0</v>
      </c>
      <c r="G17" s="80"/>
      <c r="P17" s="3"/>
    </row>
    <row r="18" ht="14.25" customHeight="1" spans="1:16">
      <c r="A18" s="80" t="s">
        <v>173</v>
      </c>
      <c r="B18" s="81" t="s">
        <v>174</v>
      </c>
      <c r="C18" s="91">
        <v>22410955.54</v>
      </c>
      <c r="D18" s="90">
        <v>21686382.64</v>
      </c>
      <c r="E18" s="97">
        <v>694572.9</v>
      </c>
      <c r="F18" s="97">
        <v>30000</v>
      </c>
      <c r="G18" s="80"/>
      <c r="P18" s="3"/>
    </row>
    <row r="19" ht="14.25" customHeight="1" spans="1:7">
      <c r="A19" s="80" t="s">
        <v>175</v>
      </c>
      <c r="B19" s="81" t="s">
        <v>176</v>
      </c>
      <c r="C19" s="91">
        <v>20453950.66</v>
      </c>
      <c r="D19" s="90">
        <v>19789377.76</v>
      </c>
      <c r="E19" s="97">
        <v>634572.9</v>
      </c>
      <c r="F19" s="97">
        <v>30000</v>
      </c>
      <c r="G19" s="80"/>
    </row>
    <row r="20" ht="14.25" customHeight="1" spans="1:7">
      <c r="A20" s="80" t="s">
        <v>177</v>
      </c>
      <c r="B20" s="81" t="s">
        <v>178</v>
      </c>
      <c r="C20" s="91">
        <v>4963869.5</v>
      </c>
      <c r="D20" s="90">
        <v>4810869.5</v>
      </c>
      <c r="E20" s="97">
        <v>153000</v>
      </c>
      <c r="F20" s="97">
        <v>0</v>
      </c>
      <c r="G20" s="80"/>
    </row>
    <row r="21" ht="14.25" customHeight="1" spans="1:7">
      <c r="A21" s="80" t="s">
        <v>179</v>
      </c>
      <c r="B21" s="81" t="s">
        <v>180</v>
      </c>
      <c r="C21" s="91">
        <v>15490081.16</v>
      </c>
      <c r="D21" s="90">
        <v>14978508.26</v>
      </c>
      <c r="E21" s="97">
        <v>481572.9</v>
      </c>
      <c r="F21" s="97">
        <v>30000</v>
      </c>
      <c r="G21" s="80"/>
    </row>
    <row r="22" ht="14.25" customHeight="1" spans="1:7">
      <c r="A22" s="80" t="s">
        <v>185</v>
      </c>
      <c r="B22" s="81" t="s">
        <v>186</v>
      </c>
      <c r="C22" s="91">
        <v>1957004.88</v>
      </c>
      <c r="D22" s="90">
        <v>1897004.88</v>
      </c>
      <c r="E22" s="97">
        <v>60000</v>
      </c>
      <c r="F22" s="97">
        <v>0</v>
      </c>
      <c r="G22" s="80"/>
    </row>
    <row r="23" ht="14.25" customHeight="1" spans="1:7">
      <c r="A23" s="80" t="s">
        <v>187</v>
      </c>
      <c r="B23" s="81" t="s">
        <v>188</v>
      </c>
      <c r="C23" s="91">
        <v>1957004.88</v>
      </c>
      <c r="D23" s="90">
        <v>1897004.88</v>
      </c>
      <c r="E23" s="97">
        <v>60000</v>
      </c>
      <c r="F23" s="97">
        <v>0</v>
      </c>
      <c r="G23" s="80"/>
    </row>
    <row r="24" customHeight="1" spans="2:2">
      <c r="B24" s="3"/>
    </row>
    <row r="25" customHeight="1" spans="2:3">
      <c r="B25" s="3"/>
      <c r="C25" s="3"/>
    </row>
    <row r="26" customHeight="1" spans="4:6">
      <c r="D26" s="3"/>
      <c r="E26" s="3"/>
      <c r="F26" s="3"/>
    </row>
    <row r="28" customHeight="1" spans="3:3">
      <c r="C28" s="3"/>
    </row>
    <row r="29" customHeight="1" spans="4:4">
      <c r="D29" s="3"/>
    </row>
    <row r="31" customHeight="1" spans="4:6">
      <c r="D31" s="3"/>
      <c r="E31" s="3"/>
      <c r="F31" s="3"/>
    </row>
    <row r="38" customHeight="1" spans="7:7">
      <c r="G38" s="3"/>
    </row>
  </sheetData>
  <mergeCells count="5">
    <mergeCell ref="D7:F7"/>
    <mergeCell ref="A7:A8"/>
    <mergeCell ref="B7:B8"/>
    <mergeCell ref="C7:C8"/>
    <mergeCell ref="G7:G8"/>
  </mergeCells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zoomScaleSheetLayoutView="60" topLeftCell="A22" workbookViewId="0">
      <selection activeCell="A1" sqref="A1"/>
    </sheetView>
  </sheetViews>
  <sheetFormatPr defaultColWidth="9.16666666666667" defaultRowHeight="12.75" customHeight="1" outlineLevelCol="6"/>
  <cols>
    <col min="1" max="1" width="16.6666666666667" customWidth="1"/>
    <col min="2" max="2" width="35" customWidth="1"/>
    <col min="3" max="3" width="20.1666666666667" customWidth="1"/>
    <col min="4" max="6" width="17.8333333333333" customWidth="1"/>
    <col min="7" max="7" width="21.3333333333333" customWidth="1"/>
    <col min="8" max="16384" width="9.16666666666667" customWidth="1"/>
  </cols>
  <sheetData>
    <row r="1" customHeight="1" spans="7:7">
      <c r="G1" s="28" t="s">
        <v>278</v>
      </c>
    </row>
    <row r="2" hidden="1" customHeight="1"/>
    <row r="3" ht="0.75" customHeight="1"/>
    <row r="4" ht="27.75" customHeight="1" spans="1:7">
      <c r="A4" s="2" t="s">
        <v>279</v>
      </c>
      <c r="B4" s="2"/>
      <c r="C4" s="2"/>
      <c r="D4" s="2"/>
      <c r="E4" s="2"/>
      <c r="F4" s="2"/>
      <c r="G4" s="2"/>
    </row>
    <row r="5" ht="0.75" customHeight="1" spans="1:1">
      <c r="A5" s="3"/>
    </row>
    <row r="6" ht="19.15" customHeight="1" spans="7:7">
      <c r="G6" s="26" t="s">
        <v>6</v>
      </c>
    </row>
    <row r="7" s="72" customFormat="1" ht="16.5" customHeight="1" spans="1:7">
      <c r="A7" s="5" t="s">
        <v>191</v>
      </c>
      <c r="B7" s="5" t="s">
        <v>72</v>
      </c>
      <c r="C7" s="5" t="s">
        <v>145</v>
      </c>
      <c r="D7" s="5" t="s">
        <v>146</v>
      </c>
      <c r="E7" s="5"/>
      <c r="F7" s="5"/>
      <c r="G7" s="5" t="s">
        <v>155</v>
      </c>
    </row>
    <row r="8" s="72" customFormat="1" ht="16.5" customHeight="1" spans="1:7">
      <c r="A8" s="5"/>
      <c r="B8" s="5"/>
      <c r="C8" s="5"/>
      <c r="D8" s="94" t="s">
        <v>156</v>
      </c>
      <c r="E8" s="94" t="s">
        <v>157</v>
      </c>
      <c r="F8" s="94" t="s">
        <v>158</v>
      </c>
      <c r="G8" s="5"/>
    </row>
    <row r="9" s="72" customFormat="1" ht="16.5" customHeight="1" spans="1:7">
      <c r="A9" s="95" t="s">
        <v>13</v>
      </c>
      <c r="B9" s="96" t="s">
        <v>13</v>
      </c>
      <c r="C9" s="9">
        <v>1</v>
      </c>
      <c r="D9" s="9">
        <v>2</v>
      </c>
      <c r="E9" s="9">
        <v>3</v>
      </c>
      <c r="F9" s="9">
        <v>4</v>
      </c>
      <c r="G9" s="23">
        <v>5</v>
      </c>
    </row>
    <row r="10" s="93" customFormat="1" ht="16.5" customHeight="1" spans="1:7">
      <c r="A10" s="80"/>
      <c r="B10" s="81" t="s">
        <v>82</v>
      </c>
      <c r="C10" s="91">
        <v>25949037.1</v>
      </c>
      <c r="D10" s="90">
        <v>25224464.2</v>
      </c>
      <c r="E10" s="91">
        <v>694572.9</v>
      </c>
      <c r="F10" s="90">
        <v>30000</v>
      </c>
      <c r="G10" s="80"/>
    </row>
    <row r="11" ht="16.5" customHeight="1" spans="1:7">
      <c r="A11" s="80" t="s">
        <v>192</v>
      </c>
      <c r="B11" s="81" t="s">
        <v>193</v>
      </c>
      <c r="C11" s="91">
        <v>22589165.2</v>
      </c>
      <c r="D11" s="90">
        <v>22589165.2</v>
      </c>
      <c r="E11" s="91">
        <v>0</v>
      </c>
      <c r="F11" s="90">
        <v>0</v>
      </c>
      <c r="G11" s="80"/>
    </row>
    <row r="12" ht="16.5" customHeight="1" spans="1:7">
      <c r="A12" s="80" t="s">
        <v>194</v>
      </c>
      <c r="B12" s="81" t="s">
        <v>195</v>
      </c>
      <c r="C12" s="91">
        <v>7108916.4</v>
      </c>
      <c r="D12" s="90">
        <v>7108916.4</v>
      </c>
      <c r="E12" s="91">
        <v>0</v>
      </c>
      <c r="F12" s="90">
        <v>0</v>
      </c>
      <c r="G12" s="80"/>
    </row>
    <row r="13" ht="16.5" customHeight="1" spans="1:7">
      <c r="A13" s="80" t="s">
        <v>196</v>
      </c>
      <c r="B13" s="81" t="s">
        <v>197</v>
      </c>
      <c r="C13" s="91">
        <v>3288468</v>
      </c>
      <c r="D13" s="90">
        <v>3288468</v>
      </c>
      <c r="E13" s="91">
        <v>0</v>
      </c>
      <c r="F13" s="90">
        <v>0</v>
      </c>
      <c r="G13" s="80"/>
    </row>
    <row r="14" ht="16.5" customHeight="1" spans="1:7">
      <c r="A14" s="80" t="s">
        <v>198</v>
      </c>
      <c r="B14" s="81" t="s">
        <v>199</v>
      </c>
      <c r="C14" s="91">
        <v>3317021.4</v>
      </c>
      <c r="D14" s="90">
        <v>3317021.4</v>
      </c>
      <c r="E14" s="91">
        <v>0</v>
      </c>
      <c r="F14" s="90">
        <v>0</v>
      </c>
      <c r="G14" s="80"/>
    </row>
    <row r="15" ht="16.5" customHeight="1" spans="1:7">
      <c r="A15" s="80" t="s">
        <v>200</v>
      </c>
      <c r="B15" s="81" t="s">
        <v>201</v>
      </c>
      <c r="C15" s="91">
        <v>3683964</v>
      </c>
      <c r="D15" s="90">
        <v>3683964</v>
      </c>
      <c r="E15" s="91">
        <v>0</v>
      </c>
      <c r="F15" s="90">
        <v>0</v>
      </c>
      <c r="G15" s="80"/>
    </row>
    <row r="16" ht="16.5" customHeight="1" spans="1:7">
      <c r="A16" s="80" t="s">
        <v>202</v>
      </c>
      <c r="B16" s="81" t="s">
        <v>203</v>
      </c>
      <c r="C16" s="91">
        <v>2567087.28</v>
      </c>
      <c r="D16" s="90">
        <v>2567087.28</v>
      </c>
      <c r="E16" s="91">
        <v>0</v>
      </c>
      <c r="F16" s="90">
        <v>0</v>
      </c>
      <c r="G16" s="80"/>
    </row>
    <row r="17" ht="16.5" customHeight="1" spans="1:7">
      <c r="A17" s="80" t="s">
        <v>204</v>
      </c>
      <c r="B17" s="81" t="s">
        <v>205</v>
      </c>
      <c r="C17" s="91">
        <v>970994.28</v>
      </c>
      <c r="D17" s="90">
        <v>970994.28</v>
      </c>
      <c r="E17" s="91">
        <v>0</v>
      </c>
      <c r="F17" s="90">
        <v>0</v>
      </c>
      <c r="G17" s="80"/>
    </row>
    <row r="18" ht="16.5" customHeight="1" spans="1:7">
      <c r="A18" s="80" t="s">
        <v>206</v>
      </c>
      <c r="B18" s="81" t="s">
        <v>207</v>
      </c>
      <c r="C18" s="91">
        <v>20005.84</v>
      </c>
      <c r="D18" s="90">
        <v>20005.84</v>
      </c>
      <c r="E18" s="91">
        <v>0</v>
      </c>
      <c r="F18" s="90">
        <v>0</v>
      </c>
      <c r="G18" s="80"/>
    </row>
    <row r="19" ht="16.5" customHeight="1" spans="1:7">
      <c r="A19" s="80" t="s">
        <v>208</v>
      </c>
      <c r="B19" s="81" t="s">
        <v>209</v>
      </c>
      <c r="C19" s="91">
        <v>1632708</v>
      </c>
      <c r="D19" s="90">
        <v>1632708</v>
      </c>
      <c r="E19" s="91">
        <v>0</v>
      </c>
      <c r="F19" s="90">
        <v>0</v>
      </c>
      <c r="G19" s="80"/>
    </row>
    <row r="20" ht="16.5" customHeight="1" spans="1:7">
      <c r="A20" s="80" t="s">
        <v>212</v>
      </c>
      <c r="B20" s="81" t="s">
        <v>213</v>
      </c>
      <c r="C20" s="91">
        <v>2661591.9</v>
      </c>
      <c r="D20" s="90">
        <v>1937019</v>
      </c>
      <c r="E20" s="91">
        <v>694572.9</v>
      </c>
      <c r="F20" s="90">
        <v>30000</v>
      </c>
      <c r="G20" s="80"/>
    </row>
    <row r="21" ht="16.5" customHeight="1" spans="1:7">
      <c r="A21" s="80" t="s">
        <v>214</v>
      </c>
      <c r="B21" s="81" t="s">
        <v>215</v>
      </c>
      <c r="C21" s="91">
        <v>153000</v>
      </c>
      <c r="D21" s="90">
        <v>0</v>
      </c>
      <c r="E21" s="91">
        <v>153000</v>
      </c>
      <c r="F21" s="90">
        <v>0</v>
      </c>
      <c r="G21" s="80"/>
    </row>
    <row r="22" ht="16.5" customHeight="1" spans="1:7">
      <c r="A22" s="80" t="s">
        <v>216</v>
      </c>
      <c r="B22" s="81" t="s">
        <v>217</v>
      </c>
      <c r="C22" s="91">
        <v>2500</v>
      </c>
      <c r="D22" s="90">
        <v>0</v>
      </c>
      <c r="E22" s="91">
        <v>2500</v>
      </c>
      <c r="F22" s="90">
        <v>0</v>
      </c>
      <c r="G22" s="80"/>
    </row>
    <row r="23" ht="16.5" customHeight="1" spans="1:7">
      <c r="A23" s="80" t="s">
        <v>218</v>
      </c>
      <c r="B23" s="81" t="s">
        <v>219</v>
      </c>
      <c r="C23" s="91">
        <v>1500</v>
      </c>
      <c r="D23" s="90">
        <v>0</v>
      </c>
      <c r="E23" s="91">
        <v>1500</v>
      </c>
      <c r="F23" s="90">
        <v>0</v>
      </c>
      <c r="G23" s="80"/>
    </row>
    <row r="24" ht="16.5" customHeight="1" spans="1:7">
      <c r="A24" s="80" t="s">
        <v>220</v>
      </c>
      <c r="B24" s="81" t="s">
        <v>221</v>
      </c>
      <c r="C24" s="91">
        <v>35500</v>
      </c>
      <c r="D24" s="90">
        <v>0</v>
      </c>
      <c r="E24" s="91">
        <v>35500</v>
      </c>
      <c r="F24" s="90">
        <v>0</v>
      </c>
      <c r="G24" s="80"/>
    </row>
    <row r="25" ht="16.5" customHeight="1" spans="1:7">
      <c r="A25" s="80" t="s">
        <v>222</v>
      </c>
      <c r="B25" s="81" t="s">
        <v>223</v>
      </c>
      <c r="C25" s="91">
        <v>85000</v>
      </c>
      <c r="D25" s="90">
        <v>0</v>
      </c>
      <c r="E25" s="91">
        <v>85000</v>
      </c>
      <c r="F25" s="90">
        <v>0</v>
      </c>
      <c r="G25" s="80"/>
    </row>
    <row r="26" ht="16.5" customHeight="1" spans="1:7">
      <c r="A26" s="80" t="s">
        <v>224</v>
      </c>
      <c r="B26" s="81" t="s">
        <v>225</v>
      </c>
      <c r="C26" s="91">
        <v>58000</v>
      </c>
      <c r="D26" s="90">
        <v>0</v>
      </c>
      <c r="E26" s="91">
        <v>58000</v>
      </c>
      <c r="F26" s="90">
        <v>0</v>
      </c>
      <c r="G26" s="80"/>
    </row>
    <row r="27" ht="16.5" customHeight="1" spans="1:7">
      <c r="A27" s="80" t="s">
        <v>226</v>
      </c>
      <c r="B27" s="81" t="s">
        <v>227</v>
      </c>
      <c r="C27" s="91">
        <v>97572.9</v>
      </c>
      <c r="D27" s="90">
        <v>0</v>
      </c>
      <c r="E27" s="91">
        <v>97572.9</v>
      </c>
      <c r="F27" s="90">
        <v>0</v>
      </c>
      <c r="G27" s="80"/>
    </row>
    <row r="28" ht="16.5" customHeight="1" spans="1:7">
      <c r="A28" s="80" t="s">
        <v>228</v>
      </c>
      <c r="B28" s="81" t="s">
        <v>229</v>
      </c>
      <c r="C28" s="91">
        <v>20000</v>
      </c>
      <c r="D28" s="90">
        <v>0</v>
      </c>
      <c r="E28" s="91">
        <v>20000</v>
      </c>
      <c r="F28" s="90">
        <v>0</v>
      </c>
      <c r="G28" s="80"/>
    </row>
    <row r="29" ht="16.5" customHeight="1" spans="1:7">
      <c r="A29" s="80" t="s">
        <v>230</v>
      </c>
      <c r="B29" s="81" t="s">
        <v>231</v>
      </c>
      <c r="C29" s="91">
        <v>60000</v>
      </c>
      <c r="D29" s="90">
        <v>0</v>
      </c>
      <c r="E29" s="91">
        <v>60000</v>
      </c>
      <c r="F29" s="90">
        <v>0</v>
      </c>
      <c r="G29" s="80"/>
    </row>
    <row r="30" ht="16.5" customHeight="1" spans="1:7">
      <c r="A30" s="80" t="s">
        <v>232</v>
      </c>
      <c r="B30" s="81" t="s">
        <v>233</v>
      </c>
      <c r="C30" s="91">
        <v>3000</v>
      </c>
      <c r="D30" s="90">
        <v>0</v>
      </c>
      <c r="E30" s="91">
        <v>3000</v>
      </c>
      <c r="F30" s="90">
        <v>0</v>
      </c>
      <c r="G30" s="80"/>
    </row>
    <row r="31" ht="16.5" customHeight="1" spans="1:7">
      <c r="A31" s="80" t="s">
        <v>234</v>
      </c>
      <c r="B31" s="81" t="s">
        <v>235</v>
      </c>
      <c r="C31" s="91">
        <v>50000</v>
      </c>
      <c r="D31" s="90">
        <v>0</v>
      </c>
      <c r="E31" s="91">
        <v>50000</v>
      </c>
      <c r="F31" s="90">
        <v>0</v>
      </c>
      <c r="G31" s="80"/>
    </row>
    <row r="32" ht="16.5" customHeight="1" spans="1:7">
      <c r="A32" s="80" t="s">
        <v>236</v>
      </c>
      <c r="B32" s="81" t="s">
        <v>237</v>
      </c>
      <c r="C32" s="91">
        <v>1000</v>
      </c>
      <c r="D32" s="90">
        <v>0</v>
      </c>
      <c r="E32" s="91">
        <v>1000</v>
      </c>
      <c r="F32" s="90">
        <v>0</v>
      </c>
      <c r="G32" s="80"/>
    </row>
    <row r="33" ht="16.5" customHeight="1" spans="1:7">
      <c r="A33" s="80" t="s">
        <v>238</v>
      </c>
      <c r="B33" s="81" t="s">
        <v>239</v>
      </c>
      <c r="C33" s="91">
        <v>15000</v>
      </c>
      <c r="D33" s="90">
        <v>0</v>
      </c>
      <c r="E33" s="91">
        <v>15000</v>
      </c>
      <c r="F33" s="90">
        <v>0</v>
      </c>
      <c r="G33" s="80"/>
    </row>
    <row r="34" ht="16.5" customHeight="1" spans="1:7">
      <c r="A34" s="80" t="s">
        <v>240</v>
      </c>
      <c r="B34" s="81" t="s">
        <v>241</v>
      </c>
      <c r="C34" s="91">
        <v>12000</v>
      </c>
      <c r="D34" s="90">
        <v>0</v>
      </c>
      <c r="E34" s="91">
        <v>12000</v>
      </c>
      <c r="F34" s="90">
        <v>0</v>
      </c>
      <c r="G34" s="80"/>
    </row>
    <row r="35" ht="16.5" customHeight="1" spans="1:7">
      <c r="A35" s="80" t="s">
        <v>242</v>
      </c>
      <c r="B35" s="81" t="s">
        <v>243</v>
      </c>
      <c r="C35" s="91">
        <v>38500</v>
      </c>
      <c r="D35" s="90">
        <v>0</v>
      </c>
      <c r="E35" s="91">
        <v>38500</v>
      </c>
      <c r="F35" s="90">
        <v>0</v>
      </c>
      <c r="G35" s="80"/>
    </row>
    <row r="36" ht="16.5" customHeight="1" spans="1:7">
      <c r="A36" s="80" t="s">
        <v>244</v>
      </c>
      <c r="B36" s="81" t="s">
        <v>245</v>
      </c>
      <c r="C36" s="91">
        <v>10000</v>
      </c>
      <c r="D36" s="90">
        <v>0</v>
      </c>
      <c r="E36" s="91">
        <v>10000</v>
      </c>
      <c r="F36" s="90">
        <v>0</v>
      </c>
      <c r="G36" s="80"/>
    </row>
    <row r="37" ht="16.5" customHeight="1" spans="1:7">
      <c r="A37" s="80" t="s">
        <v>246</v>
      </c>
      <c r="B37" s="81" t="s">
        <v>247</v>
      </c>
      <c r="C37" s="91">
        <v>252000</v>
      </c>
      <c r="D37" s="90">
        <v>252000</v>
      </c>
      <c r="E37" s="91">
        <v>0</v>
      </c>
      <c r="F37" s="90">
        <v>0</v>
      </c>
      <c r="G37" s="80"/>
    </row>
    <row r="38" ht="16.5" customHeight="1" spans="1:7">
      <c r="A38" s="80" t="s">
        <v>248</v>
      </c>
      <c r="B38" s="81" t="s">
        <v>249</v>
      </c>
      <c r="C38" s="91">
        <v>224739</v>
      </c>
      <c r="D38" s="90">
        <v>224739</v>
      </c>
      <c r="E38" s="91">
        <v>0</v>
      </c>
      <c r="F38" s="90">
        <v>0</v>
      </c>
      <c r="G38" s="80"/>
    </row>
    <row r="39" ht="16.5" customHeight="1" spans="1:7">
      <c r="A39" s="80" t="s">
        <v>250</v>
      </c>
      <c r="B39" s="81" t="s">
        <v>251</v>
      </c>
      <c r="C39" s="91">
        <v>30000</v>
      </c>
      <c r="D39" s="90">
        <v>0</v>
      </c>
      <c r="E39" s="91">
        <v>30000</v>
      </c>
      <c r="F39" s="90">
        <v>0</v>
      </c>
      <c r="G39" s="80"/>
    </row>
    <row r="40" ht="16.5" customHeight="1" spans="1:7">
      <c r="A40" s="80" t="s">
        <v>252</v>
      </c>
      <c r="B40" s="81" t="s">
        <v>253</v>
      </c>
      <c r="C40" s="91">
        <v>1460280</v>
      </c>
      <c r="D40" s="90">
        <v>1460280</v>
      </c>
      <c r="E40" s="91">
        <v>0</v>
      </c>
      <c r="F40" s="90">
        <v>0</v>
      </c>
      <c r="G40" s="80"/>
    </row>
    <row r="41" ht="16.5" customHeight="1" spans="1:7">
      <c r="A41" s="80" t="s">
        <v>256</v>
      </c>
      <c r="B41" s="81" t="s">
        <v>257</v>
      </c>
      <c r="C41" s="91">
        <v>52000</v>
      </c>
      <c r="D41" s="90">
        <v>0</v>
      </c>
      <c r="E41" s="91">
        <v>22000</v>
      </c>
      <c r="F41" s="90">
        <v>30000</v>
      </c>
      <c r="G41" s="80"/>
    </row>
    <row r="42" ht="16.5" customHeight="1" spans="1:7">
      <c r="A42" s="80" t="s">
        <v>258</v>
      </c>
      <c r="B42" s="81" t="s">
        <v>259</v>
      </c>
      <c r="C42" s="91">
        <v>698280</v>
      </c>
      <c r="D42" s="90">
        <v>698280</v>
      </c>
      <c r="E42" s="91">
        <v>0</v>
      </c>
      <c r="F42" s="90">
        <v>0</v>
      </c>
      <c r="G42" s="80"/>
    </row>
    <row r="43" ht="16.5" customHeight="1" spans="1:7">
      <c r="A43" s="80" t="s">
        <v>260</v>
      </c>
      <c r="B43" s="81" t="s">
        <v>261</v>
      </c>
      <c r="C43" s="91">
        <v>73860</v>
      </c>
      <c r="D43" s="90">
        <v>73860</v>
      </c>
      <c r="E43" s="91">
        <v>0</v>
      </c>
      <c r="F43" s="90">
        <v>0</v>
      </c>
      <c r="G43" s="80"/>
    </row>
    <row r="44" ht="16.5" customHeight="1" spans="1:7">
      <c r="A44" s="80" t="s">
        <v>262</v>
      </c>
      <c r="B44" s="81" t="s">
        <v>263</v>
      </c>
      <c r="C44" s="91">
        <v>608400</v>
      </c>
      <c r="D44" s="90">
        <v>608400</v>
      </c>
      <c r="E44" s="91">
        <v>0</v>
      </c>
      <c r="F44" s="90">
        <v>0</v>
      </c>
      <c r="G44" s="80"/>
    </row>
    <row r="45" ht="16.5" customHeight="1" spans="1:7">
      <c r="A45" s="80" t="s">
        <v>264</v>
      </c>
      <c r="B45" s="81" t="s">
        <v>265</v>
      </c>
      <c r="C45" s="91">
        <v>16020</v>
      </c>
      <c r="D45" s="90">
        <v>16020</v>
      </c>
      <c r="E45" s="91">
        <v>0</v>
      </c>
      <c r="F45" s="90">
        <v>0</v>
      </c>
      <c r="G45" s="80"/>
    </row>
  </sheetData>
  <mergeCells count="5">
    <mergeCell ref="D7:F7"/>
    <mergeCell ref="A7:A8"/>
    <mergeCell ref="B7:B8"/>
    <mergeCell ref="C7:C8"/>
    <mergeCell ref="G7:G8"/>
  </mergeCells>
  <printOptions horizontalCentered="1"/>
  <pageMargins left="0.590551181102362" right="0.590551181102362" top="0.590551181102362" bottom="0.590551181102362" header="0.499999992490753" footer="0.49999999249075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Y01收入支出预算总表</vt:lpstr>
      <vt:lpstr>Y02收入预算表</vt:lpstr>
      <vt:lpstr>Y03支出预算表</vt:lpstr>
      <vt:lpstr>Y04财政拨款收入支出总表</vt:lpstr>
      <vt:lpstr>Y05一般公共预算支出明细表（按功能科目）</vt:lpstr>
      <vt:lpstr>Y06一般公共预算支出明细表（按经济科目）</vt:lpstr>
      <vt:lpstr>Y07一般公共预算基本支出明细表（按功能科目）</vt:lpstr>
      <vt:lpstr>Y08一般公共预算基本支出明细表（按经济科目）</vt:lpstr>
      <vt:lpstr>Y09一般公共预算项目支出明细表（按功能科目）</vt:lpstr>
      <vt:lpstr>Y10一般公共预算项目支出明细表（按经济科目）</vt:lpstr>
      <vt:lpstr>Y11三公经费及会议培训费</vt:lpstr>
      <vt:lpstr>Y12政府性基金收入支出总表</vt:lpstr>
      <vt:lpstr>Y13政府性基金预算支出明细表</vt:lpstr>
      <vt:lpstr>Y14政府采购预算表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圈圈圆圆圈圈</cp:lastModifiedBy>
  <dcterms:created xsi:type="dcterms:W3CDTF">2019-04-11T01:24:00Z</dcterms:created>
  <dcterms:modified xsi:type="dcterms:W3CDTF">2025-07-17T03:54:30Z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B527B50241CD48F28D9132DD8EA29DF2_11</vt:lpwstr>
  </property>
  <property fmtid="{D5CDD505-2E9C-101B-9397-08002B2CF9AE}" pid="3" name="KSOProductBuildVer">
    <vt:lpwstr>2052-12.1.0.21915</vt:lpwstr>
  </property>
</Properties>
</file>