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中省提前批计划" sheetId="2" r:id="rId1"/>
    <sheet name="Sheet1" sheetId="1" r:id="rId2"/>
  </sheets>
  <definedNames>
    <definedName name="_xlnm.Print_Titles" localSheetId="0">中省提前批计划!#REF!</definedName>
    <definedName name="_xlnm._FilterDatabase" localSheetId="0" hidden="1">中省提前批计划!$A$9:$S$22</definedName>
  </definedNames>
  <calcPr calcId="144525"/>
</workbook>
</file>

<file path=xl/sharedStrings.xml><?xml version="1.0" encoding="utf-8"?>
<sst xmlns="http://schemas.openxmlformats.org/spreadsheetml/2006/main" count="163" uniqueCount="103">
  <si>
    <t>附件：</t>
  </si>
  <si>
    <t>渭滨区2022年第一批财政衔接资金项目计划明细表</t>
  </si>
  <si>
    <t>序号</t>
  </si>
  <si>
    <t>类别</t>
  </si>
  <si>
    <t>项目
编号</t>
  </si>
  <si>
    <t>项目名称</t>
  </si>
  <si>
    <t>项目摘要
（建设内容及规模）</t>
  </si>
  <si>
    <t>项目实施地点</t>
  </si>
  <si>
    <t>计划安排财政衔接资金</t>
  </si>
  <si>
    <t>直接受益
脱贫人口</t>
  </si>
  <si>
    <t>受益总人口</t>
  </si>
  <si>
    <t xml:space="preserve">实施年度 </t>
  </si>
  <si>
    <t>带贫减贫机制</t>
  </si>
  <si>
    <t>绩效目标</t>
  </si>
  <si>
    <t>责任单位</t>
  </si>
  <si>
    <t>主管部门</t>
  </si>
  <si>
    <t>镇/办</t>
  </si>
  <si>
    <t>村/社区</t>
  </si>
  <si>
    <t>小计
（万元）</t>
  </si>
  <si>
    <t>中央</t>
  </si>
  <si>
    <t>省级</t>
  </si>
  <si>
    <t>市级</t>
  </si>
  <si>
    <t>区级</t>
  </si>
  <si>
    <t>户数
(户)</t>
  </si>
  <si>
    <t>人数
（人）</t>
  </si>
  <si>
    <t>产业发展</t>
  </si>
  <si>
    <t>李家槽村葡萄园二期</t>
  </si>
  <si>
    <t>葡萄园建设面积80亩，①原地上架及杂草清理②葡萄苗木5920株，③水泥杆（H3.2m）5920根，④网架系统1套（3.0钢丝15吨），⑤水肥一体化1套（含*首部系统1套，PEφ60主管400m，PEφ50管400m，PEφ32管500m，PEφ16管12000m）⑥地布14400㎡，⑦有机肥320吨，⑧围网220m，⑨机械开槽600m，⑩平整土地80亩。</t>
  </si>
  <si>
    <t>石鼓镇</t>
  </si>
  <si>
    <t>李家槽村</t>
  </si>
  <si>
    <t>发展特色产业，带动产业兴旺，促进集体经济发展。</t>
  </si>
  <si>
    <t>状大村、组集体经济，带动农户增收；项目建成后，盛果期内，村集体年收入约35万元。</t>
  </si>
  <si>
    <t>区农业农村局</t>
  </si>
  <si>
    <t>李家槽村葡萄、甜柿子园巩固提升项目</t>
  </si>
  <si>
    <t>铺设地布45522㎡，果园种草112456.2㎡，土壤改良有机肥168.6吨，果园机械4台（含*保东牌704低矮四驱拖拉机1台，程威农机IKS-40开沟机1台，QY2B-1智能遥控打药机1台，QY22R-16智能遥控割草机1台，看护房1座（30㎡钢结构）。</t>
  </si>
  <si>
    <t>改善生产基地条件，培育发展特色产业，促进群众增收。</t>
  </si>
  <si>
    <t>改善生产基地条件，增加园区效益，带动群众增收；项目建成后，盛果期内，每户年收入约2000元。</t>
  </si>
  <si>
    <t>茵香河村农业产业园提升改造项目</t>
  </si>
  <si>
    <t>1、种植油菜200亩；2、产业园附属设施，钢结构农产品销售柜台15个。3、新建200立方米蓄水池2座、铺设灌溉主管网2公里、支管网3公里，及灌溉配套设施。</t>
  </si>
  <si>
    <t>茵香河村</t>
  </si>
  <si>
    <t>改善生产条件，设施共享促进产业发展。</t>
  </si>
  <si>
    <t>提升村级产业基础，促进产业发展，增加脱贫户收入；项目建成后，村集体年收入约18万元。</t>
  </si>
  <si>
    <t>大湾铺大棚园区建设项目</t>
  </si>
  <si>
    <t>续建70m×15m钢架结构智能温控大棚3个，水肥一体机3台，铺设滴管1组。</t>
  </si>
  <si>
    <t>神农镇</t>
  </si>
  <si>
    <t>大湾铺村</t>
  </si>
  <si>
    <t>提升园区基础设施，壮大产业发展，带贫增收。</t>
  </si>
  <si>
    <t>提升园区基础设施，壮大产业发展，带贫增收。项目建成后，村集体年收入8万元。</t>
  </si>
  <si>
    <t>邵家山村柴胡套种项目</t>
  </si>
  <si>
    <t>在皂刺地套种柴胡200亩，购买柴胡种子、化肥、农药等。</t>
  </si>
  <si>
    <t>邵家山村</t>
  </si>
  <si>
    <t>发展集体产业，壮大村级集体经济，带动群众增收。</t>
  </si>
  <si>
    <t>扶持村集体产业发展，壮大集体经济，带贫增收。项目收益期，村集体年收入3万元。</t>
  </si>
  <si>
    <t>太平庄村一组产业路硬化项目</t>
  </si>
  <si>
    <t>产业路水泥硬化长360米、宽3.5米、厚18厘米。</t>
  </si>
  <si>
    <t>太平庄村</t>
  </si>
  <si>
    <t>方便群众田间操作和运输，带动群众增收。</t>
  </si>
  <si>
    <t>提升产业发展基础，方便生产运输，促进群众增收。</t>
  </si>
  <si>
    <t>任家湾村五组产业路硬化项目</t>
  </si>
  <si>
    <t>产业路水泥硬化长465米、宽不超过3.5米、厚18厘米。</t>
  </si>
  <si>
    <t>任家湾村</t>
  </si>
  <si>
    <t>苟家岭村猕猴桃品种改良项目</t>
  </si>
  <si>
    <t>猕猴桃高枝换头猕猴桃高枝换头200亩。</t>
  </si>
  <si>
    <t>高家镇</t>
  </si>
  <si>
    <t>苟家岭村</t>
  </si>
  <si>
    <t>发展特色产业，做到产业兴旺。</t>
  </si>
  <si>
    <t>发展壮大村集体经济，带动农户增收。</t>
  </si>
  <si>
    <t>李家塄村产业路及排水渠建设项目</t>
  </si>
  <si>
    <t>二组修建水泥硬化产业路长925米，宽3.5米，厚0.18米；配套排水渠925米、砼涵管直径1米，长16米；消力池3座；挡土墙砌石40m³。四、五组安装φ400波纹管300米；修建60×60明渠加盖板200米。</t>
  </si>
  <si>
    <t>李家塄村</t>
  </si>
  <si>
    <t>改善基础建设，方便群众生产生活。</t>
  </si>
  <si>
    <t>改善基础设施条件，提高生产效率，发展产业。</t>
  </si>
  <si>
    <t>枣园村四组产业路建设项目</t>
  </si>
  <si>
    <t>枣园村四组生产道路水泥硬化长2500米宽3米厚18厘米。</t>
  </si>
  <si>
    <t>枣园村</t>
  </si>
  <si>
    <t>改善基础设施条件。</t>
  </si>
  <si>
    <t>改善基础条件，方便生产出行，便于产业发展。</t>
  </si>
  <si>
    <t>基础设施</t>
  </si>
  <si>
    <t>解甲滩村道路维修工程</t>
  </si>
  <si>
    <r>
      <rPr>
        <sz val="10"/>
        <rFont val="宋体"/>
        <charset val="134"/>
      </rPr>
      <t>一组</t>
    </r>
    <r>
      <rPr>
        <sz val="10"/>
        <color rgb="FF000000"/>
        <rFont val="宋体"/>
        <charset val="134"/>
      </rPr>
      <t>修建挡墙长50米，均高7米（含地下2米），挡墙下宽2米，上宽0.8米。
三组修建挡墙长25米，宽1.5米，高10米；修护栏长25米，高1.2米；修便道110米；修浅蝶式排水渠240米。</t>
    </r>
  </si>
  <si>
    <t>解甲滩村</t>
  </si>
  <si>
    <t>改善基础设施条件，方便群众生产生活。</t>
  </si>
  <si>
    <t>改善基础设施条件，提高生产效率，确保安全生产。</t>
  </si>
  <si>
    <t>区交通局</t>
  </si>
  <si>
    <t>新安村农旅融合基础设施项目</t>
  </si>
  <si>
    <t>河堤砌挡土墙730米，高4.5米，宽1.05米，3449立方米；修建步道800米，宽2.5米；修建步道护栏800米；安装太阳能路灯35盏。</t>
  </si>
  <si>
    <t>新安村</t>
  </si>
  <si>
    <t>提升基础设施，改善人居环境条件。</t>
  </si>
  <si>
    <t>改善基础设施条件，促进区域经济发展。</t>
  </si>
  <si>
    <t>枣园村基础设施建设项目</t>
  </si>
  <si>
    <t>六组修建过水路面长8米，水泥硬化道路长100米，路面宽3米。</t>
  </si>
  <si>
    <t>枣园村人居环境提升改造项目</t>
  </si>
  <si>
    <t>新安装太阳能路灯75盏。</t>
  </si>
  <si>
    <t>改善基础设施条件，方便群众出行。</t>
  </si>
  <si>
    <t>改善基础设施条件，提升农村人居环境。</t>
  </si>
  <si>
    <t>金融贴息</t>
  </si>
  <si>
    <t>小额信贷贴息</t>
  </si>
  <si>
    <t>每季度对贷款户按政策要求贴息</t>
  </si>
  <si>
    <t>渭滨区</t>
  </si>
  <si>
    <t>扶持脱贫人口和监测帮扶对象利用小额信贷发展产业，增加收入。</t>
  </si>
  <si>
    <t>持续对有需求的脱贫户、监测帮扶对象加大产业信贷帮扶支持，做到应贷尽贷，有效增加脱贫户收入。</t>
  </si>
  <si>
    <t>区金融办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</si>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</sst>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8"/>
      <color rgb="FF000000"/>
      <name val="宋体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等线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30" fillId="10" borderId="11" applyNumberFormat="0" applyAlignment="0" applyProtection="0">
      <alignment vertical="center"/>
    </xf>
    <xf numFmtId="0" fontId="31" fillId="24" borderId="16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8" fillId="0" borderId="1" xfId="48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4" fillId="0" borderId="1" xfId="48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8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53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14" fillId="0" borderId="1" xfId="45" applyFont="1" applyFill="1" applyBorder="1" applyAlignment="1">
      <alignment horizontal="left" vertical="center" wrapText="1"/>
    </xf>
    <xf numFmtId="0" fontId="14" fillId="0" borderId="1" xfId="35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11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11 2 2" xfId="45"/>
    <cellStyle name="40% - 强调文字颜色 5" xfId="46" builtinId="47"/>
    <cellStyle name="60% - 强调文字颜色 5" xfId="47" builtinId="48"/>
    <cellStyle name="常规 3 4" xfId="48"/>
    <cellStyle name="强调文字颜色 6" xfId="49" builtinId="49"/>
    <cellStyle name="40% - 强调文字颜色 6" xfId="50" builtinId="51"/>
    <cellStyle name="60% - 强调文字颜色 6" xfId="51" builtinId="52"/>
    <cellStyle name="常规 10 2 2" xfId="52"/>
    <cellStyle name="常规 1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6"/>
  <sheetViews>
    <sheetView tabSelected="1" workbookViewId="0">
      <selection activeCell="R6" sqref="R6:R7"/>
    </sheetView>
  </sheetViews>
  <sheetFormatPr defaultColWidth="9" defaultRowHeight="13.5"/>
  <cols>
    <col min="1" max="1" width="3.25" style="6" customWidth="1"/>
    <col min="2" max="2" width="8" style="5" customWidth="1"/>
    <col min="3" max="3" width="7.125" style="5" customWidth="1"/>
    <col min="4" max="4" width="28.875" style="6" customWidth="1"/>
    <col min="5" max="5" width="69.6583333333333" style="7" customWidth="1"/>
    <col min="6" max="6" width="7.25" style="8" customWidth="1"/>
    <col min="7" max="7" width="9.01666666666667" style="6" customWidth="1"/>
    <col min="8" max="8" width="7.625" style="6" customWidth="1"/>
    <col min="9" max="9" width="5.25" style="8" customWidth="1"/>
    <col min="10" max="10" width="5.5" style="8" customWidth="1"/>
    <col min="11" max="12" width="4.25" style="8" customWidth="1"/>
    <col min="13" max="17" width="4.5" style="6" customWidth="1"/>
    <col min="18" max="18" width="20.1083333333333" style="7" customWidth="1"/>
    <col min="19" max="19" width="24.125" style="7" customWidth="1"/>
    <col min="20" max="20" width="8.875" style="7" customWidth="1"/>
    <col min="21" max="21" width="11.9166666666667" style="5" customWidth="1"/>
    <col min="22" max="16384" width="9" style="6"/>
  </cols>
  <sheetData>
    <row r="1" ht="18.75" spans="2:2">
      <c r="B1" s="9" t="s">
        <v>0</v>
      </c>
    </row>
    <row r="2" ht="29" customHeight="1" spans="1:2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59"/>
      <c r="S2" s="59"/>
      <c r="T2" s="10"/>
      <c r="U2" s="10"/>
    </row>
    <row r="3" ht="29" customHeight="1" spans="1:21">
      <c r="A3" s="11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4" t="s">
        <v>7</v>
      </c>
      <c r="G3" s="14"/>
      <c r="H3" s="12" t="s">
        <v>8</v>
      </c>
      <c r="I3" s="44"/>
      <c r="J3" s="44"/>
      <c r="K3" s="44"/>
      <c r="L3" s="15"/>
      <c r="M3" s="15" t="s">
        <v>9</v>
      </c>
      <c r="N3" s="14"/>
      <c r="O3" s="14" t="s">
        <v>10</v>
      </c>
      <c r="P3" s="14"/>
      <c r="Q3" s="17" t="s">
        <v>11</v>
      </c>
      <c r="R3" s="14" t="s">
        <v>12</v>
      </c>
      <c r="S3" s="14" t="s">
        <v>13</v>
      </c>
      <c r="T3" s="17" t="s">
        <v>14</v>
      </c>
      <c r="U3" s="60" t="s">
        <v>15</v>
      </c>
    </row>
    <row r="4" spans="1:21">
      <c r="A4" s="11"/>
      <c r="B4" s="12"/>
      <c r="C4" s="16"/>
      <c r="D4" s="14"/>
      <c r="E4" s="15"/>
      <c r="F4" s="14" t="s">
        <v>16</v>
      </c>
      <c r="G4" s="14" t="s">
        <v>17</v>
      </c>
      <c r="H4" s="17" t="s">
        <v>18</v>
      </c>
      <c r="I4" s="45" t="s">
        <v>19</v>
      </c>
      <c r="J4" s="45" t="s">
        <v>20</v>
      </c>
      <c r="K4" s="45" t="s">
        <v>21</v>
      </c>
      <c r="L4" s="45" t="s">
        <v>22</v>
      </c>
      <c r="M4" s="15"/>
      <c r="N4" s="14"/>
      <c r="O4" s="14"/>
      <c r="P4" s="14"/>
      <c r="Q4" s="61"/>
      <c r="R4" s="14"/>
      <c r="S4" s="14"/>
      <c r="T4" s="61"/>
      <c r="U4" s="60"/>
    </row>
    <row r="5" ht="31.5" spans="1:21">
      <c r="A5" s="11"/>
      <c r="B5" s="12"/>
      <c r="C5" s="18"/>
      <c r="D5" s="14"/>
      <c r="E5" s="15"/>
      <c r="F5" s="14"/>
      <c r="G5" s="14"/>
      <c r="H5" s="19"/>
      <c r="I5" s="46"/>
      <c r="J5" s="46"/>
      <c r="K5" s="46"/>
      <c r="L5" s="46"/>
      <c r="M5" s="47" t="s">
        <v>23</v>
      </c>
      <c r="N5" s="48" t="s">
        <v>24</v>
      </c>
      <c r="O5" s="48" t="s">
        <v>23</v>
      </c>
      <c r="P5" s="48" t="s">
        <v>24</v>
      </c>
      <c r="Q5" s="62"/>
      <c r="R5" s="14"/>
      <c r="S5" s="14"/>
      <c r="T5" s="62"/>
      <c r="U5" s="60"/>
    </row>
    <row r="6" s="1" customFormat="1" ht="57" customHeight="1" spans="1:21">
      <c r="A6" s="20">
        <v>1</v>
      </c>
      <c r="B6" s="21" t="s">
        <v>25</v>
      </c>
      <c r="C6" s="21">
        <v>202201</v>
      </c>
      <c r="D6" s="22" t="s">
        <v>26</v>
      </c>
      <c r="E6" s="23" t="s">
        <v>27</v>
      </c>
      <c r="F6" s="24" t="s">
        <v>28</v>
      </c>
      <c r="G6" s="22" t="s">
        <v>29</v>
      </c>
      <c r="H6" s="25">
        <f t="shared" ref="H6:H20" si="0">SUM(I6:L6)</f>
        <v>150</v>
      </c>
      <c r="I6" s="22">
        <v>150</v>
      </c>
      <c r="J6" s="46"/>
      <c r="K6" s="46"/>
      <c r="L6" s="46"/>
      <c r="M6" s="49">
        <v>48</v>
      </c>
      <c r="N6" s="49">
        <v>169</v>
      </c>
      <c r="O6" s="49">
        <v>398</v>
      </c>
      <c r="P6" s="24">
        <v>1603</v>
      </c>
      <c r="Q6" s="24">
        <v>2022</v>
      </c>
      <c r="R6" s="63" t="s">
        <v>30</v>
      </c>
      <c r="S6" s="63" t="s">
        <v>31</v>
      </c>
      <c r="T6" s="24" t="s">
        <v>28</v>
      </c>
      <c r="U6" s="31" t="s">
        <v>32</v>
      </c>
    </row>
    <row r="7" s="1" customFormat="1" ht="49" customHeight="1" spans="1:21">
      <c r="A7" s="20">
        <v>2</v>
      </c>
      <c r="B7" s="21" t="s">
        <v>25</v>
      </c>
      <c r="C7" s="21">
        <v>202202</v>
      </c>
      <c r="D7" s="22" t="s">
        <v>33</v>
      </c>
      <c r="E7" s="23" t="s">
        <v>34</v>
      </c>
      <c r="F7" s="24" t="s">
        <v>28</v>
      </c>
      <c r="G7" s="22" t="s">
        <v>29</v>
      </c>
      <c r="H7" s="25">
        <f t="shared" si="0"/>
        <v>79</v>
      </c>
      <c r="I7" s="22">
        <v>39</v>
      </c>
      <c r="J7" s="46">
        <v>40</v>
      </c>
      <c r="K7" s="46"/>
      <c r="L7" s="46"/>
      <c r="M7" s="49">
        <v>35</v>
      </c>
      <c r="N7" s="49">
        <v>120</v>
      </c>
      <c r="O7" s="49">
        <v>110</v>
      </c>
      <c r="P7" s="24">
        <v>345</v>
      </c>
      <c r="Q7" s="24">
        <v>2022</v>
      </c>
      <c r="R7" s="63" t="s">
        <v>35</v>
      </c>
      <c r="S7" s="63" t="s">
        <v>36</v>
      </c>
      <c r="T7" s="24" t="s">
        <v>28</v>
      </c>
      <c r="U7" s="31" t="s">
        <v>32</v>
      </c>
    </row>
    <row r="8" s="2" customFormat="1" ht="49" customHeight="1" spans="1:21">
      <c r="A8" s="20">
        <v>3</v>
      </c>
      <c r="B8" s="21" t="s">
        <v>25</v>
      </c>
      <c r="C8" s="21">
        <v>202203</v>
      </c>
      <c r="D8" s="26" t="s">
        <v>37</v>
      </c>
      <c r="E8" s="27" t="s">
        <v>38</v>
      </c>
      <c r="F8" s="28" t="s">
        <v>28</v>
      </c>
      <c r="G8" s="28" t="s">
        <v>39</v>
      </c>
      <c r="H8" s="25">
        <f t="shared" si="0"/>
        <v>95</v>
      </c>
      <c r="I8" s="28">
        <v>95</v>
      </c>
      <c r="J8" s="28"/>
      <c r="K8" s="28"/>
      <c r="L8" s="50"/>
      <c r="M8" s="50">
        <v>54</v>
      </c>
      <c r="N8" s="50">
        <v>236</v>
      </c>
      <c r="O8" s="51">
        <v>463</v>
      </c>
      <c r="P8" s="50">
        <v>1979</v>
      </c>
      <c r="Q8" s="24">
        <v>2022</v>
      </c>
      <c r="R8" s="64" t="s">
        <v>40</v>
      </c>
      <c r="S8" s="65" t="s">
        <v>41</v>
      </c>
      <c r="T8" s="50" t="s">
        <v>28</v>
      </c>
      <c r="U8" s="50" t="s">
        <v>32</v>
      </c>
    </row>
    <row r="9" s="1" customFormat="1" ht="35" customHeight="1" spans="1:21">
      <c r="A9" s="20">
        <v>4</v>
      </c>
      <c r="B9" s="21" t="s">
        <v>25</v>
      </c>
      <c r="C9" s="21">
        <v>202204</v>
      </c>
      <c r="D9" s="22" t="s">
        <v>42</v>
      </c>
      <c r="E9" s="23" t="s">
        <v>43</v>
      </c>
      <c r="F9" s="22" t="s">
        <v>44</v>
      </c>
      <c r="G9" s="22" t="s">
        <v>45</v>
      </c>
      <c r="H9" s="25">
        <f t="shared" si="0"/>
        <v>100</v>
      </c>
      <c r="I9" s="22"/>
      <c r="J9" s="46">
        <v>100</v>
      </c>
      <c r="K9" s="46"/>
      <c r="L9" s="46"/>
      <c r="M9" s="32">
        <v>45</v>
      </c>
      <c r="N9" s="32">
        <v>147</v>
      </c>
      <c r="O9" s="32">
        <v>203</v>
      </c>
      <c r="P9" s="32">
        <v>700</v>
      </c>
      <c r="Q9" s="24">
        <v>2022</v>
      </c>
      <c r="R9" s="33" t="s">
        <v>46</v>
      </c>
      <c r="S9" s="33" t="s">
        <v>47</v>
      </c>
      <c r="T9" s="22" t="s">
        <v>44</v>
      </c>
      <c r="U9" s="31" t="s">
        <v>32</v>
      </c>
    </row>
    <row r="10" s="2" customFormat="1" ht="35" customHeight="1" spans="1:21">
      <c r="A10" s="20">
        <v>5</v>
      </c>
      <c r="B10" s="21" t="s">
        <v>25</v>
      </c>
      <c r="C10" s="21">
        <v>202205</v>
      </c>
      <c r="D10" s="26" t="s">
        <v>48</v>
      </c>
      <c r="E10" s="23" t="s">
        <v>49</v>
      </c>
      <c r="F10" s="29" t="s">
        <v>44</v>
      </c>
      <c r="G10" s="22" t="s">
        <v>50</v>
      </c>
      <c r="H10" s="25">
        <f t="shared" si="0"/>
        <v>10</v>
      </c>
      <c r="I10" s="20">
        <v>10</v>
      </c>
      <c r="J10" s="20"/>
      <c r="K10" s="20"/>
      <c r="L10" s="20"/>
      <c r="M10" s="32">
        <v>62</v>
      </c>
      <c r="N10" s="32">
        <v>211</v>
      </c>
      <c r="O10" s="32">
        <v>194</v>
      </c>
      <c r="P10" s="32">
        <v>683</v>
      </c>
      <c r="Q10" s="24">
        <v>2022</v>
      </c>
      <c r="R10" s="33" t="s">
        <v>51</v>
      </c>
      <c r="S10" s="33" t="s">
        <v>52</v>
      </c>
      <c r="T10" s="20" t="s">
        <v>44</v>
      </c>
      <c r="U10" s="22" t="s">
        <v>32</v>
      </c>
    </row>
    <row r="11" s="2" customFormat="1" ht="27" customHeight="1" spans="1:21">
      <c r="A11" s="20">
        <v>6</v>
      </c>
      <c r="B11" s="21" t="s">
        <v>25</v>
      </c>
      <c r="C11" s="21">
        <v>202206</v>
      </c>
      <c r="D11" s="26" t="s">
        <v>53</v>
      </c>
      <c r="E11" s="30" t="s">
        <v>54</v>
      </c>
      <c r="F11" s="22" t="s">
        <v>44</v>
      </c>
      <c r="G11" s="22" t="s">
        <v>55</v>
      </c>
      <c r="H11" s="25">
        <f t="shared" si="0"/>
        <v>25</v>
      </c>
      <c r="I11" s="20">
        <v>25</v>
      </c>
      <c r="J11" s="20"/>
      <c r="K11" s="20"/>
      <c r="L11" s="20"/>
      <c r="M11" s="22">
        <v>39</v>
      </c>
      <c r="N11" s="22">
        <v>126</v>
      </c>
      <c r="O11" s="22">
        <v>208</v>
      </c>
      <c r="P11" s="22">
        <v>810</v>
      </c>
      <c r="Q11" s="24">
        <v>2022</v>
      </c>
      <c r="R11" s="35" t="s">
        <v>56</v>
      </c>
      <c r="S11" s="35" t="s">
        <v>57</v>
      </c>
      <c r="T11" s="22" t="s">
        <v>44</v>
      </c>
      <c r="U11" s="22" t="s">
        <v>32</v>
      </c>
    </row>
    <row r="12" s="2" customFormat="1" ht="27" customHeight="1" spans="1:21">
      <c r="A12" s="20">
        <v>7</v>
      </c>
      <c r="B12" s="21" t="s">
        <v>25</v>
      </c>
      <c r="C12" s="21">
        <v>202207</v>
      </c>
      <c r="D12" s="26" t="s">
        <v>58</v>
      </c>
      <c r="E12" s="30" t="s">
        <v>59</v>
      </c>
      <c r="F12" s="31" t="s">
        <v>44</v>
      </c>
      <c r="G12" s="31" t="s">
        <v>60</v>
      </c>
      <c r="H12" s="21">
        <f t="shared" si="0"/>
        <v>30</v>
      </c>
      <c r="I12" s="20">
        <v>30</v>
      </c>
      <c r="J12" s="20"/>
      <c r="K12" s="20"/>
      <c r="L12" s="20"/>
      <c r="M12" s="22">
        <v>8</v>
      </c>
      <c r="N12" s="22">
        <v>26</v>
      </c>
      <c r="O12" s="22">
        <v>8</v>
      </c>
      <c r="P12" s="22">
        <v>26</v>
      </c>
      <c r="Q12" s="24">
        <v>2022</v>
      </c>
      <c r="R12" s="35" t="s">
        <v>56</v>
      </c>
      <c r="S12" s="35" t="s">
        <v>57</v>
      </c>
      <c r="T12" s="31" t="s">
        <v>44</v>
      </c>
      <c r="U12" s="22" t="s">
        <v>32</v>
      </c>
    </row>
    <row r="13" s="2" customFormat="1" ht="27" customHeight="1" spans="1:21">
      <c r="A13" s="20">
        <v>8</v>
      </c>
      <c r="B13" s="21" t="s">
        <v>25</v>
      </c>
      <c r="C13" s="21">
        <v>202208</v>
      </c>
      <c r="D13" s="32" t="s">
        <v>61</v>
      </c>
      <c r="E13" s="33" t="s">
        <v>62</v>
      </c>
      <c r="F13" s="32" t="s">
        <v>63</v>
      </c>
      <c r="G13" s="32" t="s">
        <v>64</v>
      </c>
      <c r="H13" s="21">
        <f t="shared" si="0"/>
        <v>20</v>
      </c>
      <c r="I13" s="31"/>
      <c r="J13" s="20">
        <v>20</v>
      </c>
      <c r="K13" s="20"/>
      <c r="L13" s="20"/>
      <c r="M13" s="32">
        <v>45</v>
      </c>
      <c r="N13" s="32">
        <v>143</v>
      </c>
      <c r="O13" s="32">
        <v>437</v>
      </c>
      <c r="P13" s="32">
        <v>1798</v>
      </c>
      <c r="Q13" s="24">
        <v>2022</v>
      </c>
      <c r="R13" s="33" t="s">
        <v>65</v>
      </c>
      <c r="S13" s="33" t="s">
        <v>66</v>
      </c>
      <c r="T13" s="32" t="s">
        <v>63</v>
      </c>
      <c r="U13" s="31" t="s">
        <v>32</v>
      </c>
    </row>
    <row r="14" s="3" customFormat="1" ht="43" customHeight="1" spans="1:21">
      <c r="A14" s="20">
        <v>9</v>
      </c>
      <c r="B14" s="21" t="s">
        <v>25</v>
      </c>
      <c r="C14" s="21">
        <v>202209</v>
      </c>
      <c r="D14" s="34" t="s">
        <v>67</v>
      </c>
      <c r="E14" s="35" t="s">
        <v>68</v>
      </c>
      <c r="F14" s="34" t="s">
        <v>63</v>
      </c>
      <c r="G14" s="34" t="s">
        <v>69</v>
      </c>
      <c r="H14" s="21">
        <f t="shared" si="0"/>
        <v>92</v>
      </c>
      <c r="I14" s="52">
        <v>92</v>
      </c>
      <c r="J14" s="52"/>
      <c r="K14" s="52"/>
      <c r="L14" s="52"/>
      <c r="M14" s="53">
        <v>187</v>
      </c>
      <c r="N14" s="53">
        <v>672</v>
      </c>
      <c r="O14" s="53">
        <v>480</v>
      </c>
      <c r="P14" s="53">
        <v>1660</v>
      </c>
      <c r="Q14" s="24">
        <v>2022</v>
      </c>
      <c r="R14" s="33" t="s">
        <v>70</v>
      </c>
      <c r="S14" s="33" t="s">
        <v>71</v>
      </c>
      <c r="T14" s="34" t="s">
        <v>63</v>
      </c>
      <c r="U14" s="34" t="s">
        <v>32</v>
      </c>
    </row>
    <row r="15" s="3" customFormat="1" ht="31" customHeight="1" spans="1:21">
      <c r="A15" s="20">
        <v>10</v>
      </c>
      <c r="B15" s="21" t="s">
        <v>25</v>
      </c>
      <c r="C15" s="21">
        <v>202210</v>
      </c>
      <c r="D15" s="34" t="s">
        <v>72</v>
      </c>
      <c r="E15" s="35" t="s">
        <v>73</v>
      </c>
      <c r="F15" s="34" t="s">
        <v>63</v>
      </c>
      <c r="G15" s="34" t="s">
        <v>74</v>
      </c>
      <c r="H15" s="21">
        <f t="shared" si="0"/>
        <v>120</v>
      </c>
      <c r="I15" s="34">
        <v>120</v>
      </c>
      <c r="J15" s="34"/>
      <c r="K15" s="34"/>
      <c r="L15" s="34"/>
      <c r="M15" s="54">
        <v>116</v>
      </c>
      <c r="N15" s="54">
        <v>387</v>
      </c>
      <c r="O15" s="54">
        <v>317</v>
      </c>
      <c r="P15" s="54">
        <v>1111</v>
      </c>
      <c r="Q15" s="24">
        <v>2022</v>
      </c>
      <c r="R15" s="33" t="s">
        <v>75</v>
      </c>
      <c r="S15" s="33" t="s">
        <v>76</v>
      </c>
      <c r="T15" s="34" t="s">
        <v>63</v>
      </c>
      <c r="U15" s="34" t="s">
        <v>32</v>
      </c>
    </row>
    <row r="16" s="3" customFormat="1" ht="45" customHeight="1" spans="1:21">
      <c r="A16" s="20">
        <v>11</v>
      </c>
      <c r="B16" s="21" t="s">
        <v>77</v>
      </c>
      <c r="C16" s="21">
        <v>202211</v>
      </c>
      <c r="D16" s="32" t="s">
        <v>78</v>
      </c>
      <c r="E16" s="36" t="s">
        <v>79</v>
      </c>
      <c r="F16" s="32" t="s">
        <v>63</v>
      </c>
      <c r="G16" s="32" t="s">
        <v>80</v>
      </c>
      <c r="H16" s="21">
        <f t="shared" si="0"/>
        <v>65</v>
      </c>
      <c r="I16" s="55">
        <v>65</v>
      </c>
      <c r="J16" s="55"/>
      <c r="K16" s="55"/>
      <c r="L16" s="55"/>
      <c r="M16" s="56">
        <v>24</v>
      </c>
      <c r="N16" s="56">
        <v>100</v>
      </c>
      <c r="O16" s="56">
        <v>72</v>
      </c>
      <c r="P16" s="57">
        <v>268</v>
      </c>
      <c r="Q16" s="24">
        <v>2022</v>
      </c>
      <c r="R16" s="33" t="s">
        <v>81</v>
      </c>
      <c r="S16" s="33" t="s">
        <v>82</v>
      </c>
      <c r="T16" s="32" t="s">
        <v>63</v>
      </c>
      <c r="U16" s="66" t="s">
        <v>83</v>
      </c>
    </row>
    <row r="17" s="3" customFormat="1" ht="35" customHeight="1" spans="1:21">
      <c r="A17" s="20">
        <v>12</v>
      </c>
      <c r="B17" s="21" t="s">
        <v>77</v>
      </c>
      <c r="C17" s="21">
        <v>202212</v>
      </c>
      <c r="D17" s="32" t="s">
        <v>84</v>
      </c>
      <c r="E17" s="33" t="s">
        <v>85</v>
      </c>
      <c r="F17" s="32" t="s">
        <v>63</v>
      </c>
      <c r="G17" s="32" t="s">
        <v>86</v>
      </c>
      <c r="H17" s="21">
        <f t="shared" si="0"/>
        <v>260</v>
      </c>
      <c r="I17" s="58">
        <v>180</v>
      </c>
      <c r="J17" s="58">
        <v>80</v>
      </c>
      <c r="K17" s="58"/>
      <c r="L17" s="58"/>
      <c r="M17" s="32">
        <v>157</v>
      </c>
      <c r="N17" s="32">
        <v>544</v>
      </c>
      <c r="O17" s="32">
        <v>396</v>
      </c>
      <c r="P17" s="32">
        <v>1434</v>
      </c>
      <c r="Q17" s="24">
        <v>2022</v>
      </c>
      <c r="R17" s="67" t="s">
        <v>87</v>
      </c>
      <c r="S17" s="36" t="s">
        <v>88</v>
      </c>
      <c r="T17" s="32" t="s">
        <v>63</v>
      </c>
      <c r="U17" s="68" t="s">
        <v>32</v>
      </c>
    </row>
    <row r="18" s="3" customFormat="1" ht="31" customHeight="1" spans="1:21">
      <c r="A18" s="20">
        <v>13</v>
      </c>
      <c r="B18" s="21" t="s">
        <v>77</v>
      </c>
      <c r="C18" s="21">
        <v>202213</v>
      </c>
      <c r="D18" s="32" t="s">
        <v>89</v>
      </c>
      <c r="E18" s="33" t="s">
        <v>90</v>
      </c>
      <c r="F18" s="32" t="s">
        <v>63</v>
      </c>
      <c r="G18" s="32" t="s">
        <v>74</v>
      </c>
      <c r="H18" s="21">
        <f t="shared" si="0"/>
        <v>20</v>
      </c>
      <c r="I18" s="22"/>
      <c r="J18" s="22">
        <v>20</v>
      </c>
      <c r="K18" s="22"/>
      <c r="L18" s="22"/>
      <c r="M18" s="32">
        <v>33</v>
      </c>
      <c r="N18" s="32">
        <v>128</v>
      </c>
      <c r="O18" s="32">
        <v>317</v>
      </c>
      <c r="P18" s="32">
        <v>1111</v>
      </c>
      <c r="Q18" s="24">
        <v>2022</v>
      </c>
      <c r="R18" s="33" t="s">
        <v>81</v>
      </c>
      <c r="S18" s="33" t="s">
        <v>82</v>
      </c>
      <c r="T18" s="32" t="s">
        <v>63</v>
      </c>
      <c r="U18" s="66" t="s">
        <v>83</v>
      </c>
    </row>
    <row r="19" s="3" customFormat="1" ht="31" customHeight="1" spans="1:21">
      <c r="A19" s="20">
        <v>14</v>
      </c>
      <c r="B19" s="21" t="s">
        <v>77</v>
      </c>
      <c r="C19" s="21">
        <v>202214</v>
      </c>
      <c r="D19" s="32" t="s">
        <v>91</v>
      </c>
      <c r="E19" s="33" t="s">
        <v>92</v>
      </c>
      <c r="F19" s="32" t="s">
        <v>63</v>
      </c>
      <c r="G19" s="32" t="s">
        <v>74</v>
      </c>
      <c r="H19" s="21">
        <f t="shared" si="0"/>
        <v>30</v>
      </c>
      <c r="I19" s="22"/>
      <c r="J19" s="22">
        <v>30</v>
      </c>
      <c r="K19" s="22"/>
      <c r="L19" s="22"/>
      <c r="M19" s="32">
        <v>317</v>
      </c>
      <c r="N19" s="32">
        <v>1111</v>
      </c>
      <c r="O19" s="32">
        <v>317</v>
      </c>
      <c r="P19" s="32">
        <v>1111</v>
      </c>
      <c r="Q19" s="24">
        <v>2022</v>
      </c>
      <c r="R19" s="33" t="s">
        <v>93</v>
      </c>
      <c r="S19" s="36" t="s">
        <v>94</v>
      </c>
      <c r="T19" s="32" t="s">
        <v>63</v>
      </c>
      <c r="U19" s="68" t="s">
        <v>32</v>
      </c>
    </row>
    <row r="20" s="3" customFormat="1" ht="48" customHeight="1" spans="1:21">
      <c r="A20" s="20">
        <v>15</v>
      </c>
      <c r="B20" s="21" t="s">
        <v>95</v>
      </c>
      <c r="C20" s="21">
        <v>202215</v>
      </c>
      <c r="D20" s="31" t="s">
        <v>96</v>
      </c>
      <c r="E20" s="30" t="s">
        <v>97</v>
      </c>
      <c r="F20" s="31" t="s">
        <v>98</v>
      </c>
      <c r="G20" s="31" t="s">
        <v>98</v>
      </c>
      <c r="H20" s="21">
        <f t="shared" si="0"/>
        <v>30</v>
      </c>
      <c r="I20" s="22">
        <v>30</v>
      </c>
      <c r="J20" s="22"/>
      <c r="K20" s="22"/>
      <c r="L20" s="22"/>
      <c r="M20" s="31">
        <v>821</v>
      </c>
      <c r="N20" s="31">
        <v>2698</v>
      </c>
      <c r="O20" s="31">
        <f>M20</f>
        <v>821</v>
      </c>
      <c r="P20" s="31">
        <f>N20</f>
        <v>2698</v>
      </c>
      <c r="Q20" s="24">
        <v>2022</v>
      </c>
      <c r="R20" s="30" t="s">
        <v>99</v>
      </c>
      <c r="S20" s="30" t="s">
        <v>100</v>
      </c>
      <c r="T20" s="31" t="s">
        <v>101</v>
      </c>
      <c r="U20" s="31" t="s">
        <v>101</v>
      </c>
    </row>
    <row r="21" s="4" customFormat="1" ht="26" customHeight="1" spans="1:21">
      <c r="A21" s="37"/>
      <c r="B21" s="38"/>
      <c r="C21" s="38"/>
      <c r="D21" s="22" t="s">
        <v>102</v>
      </c>
      <c r="E21" s="39"/>
      <c r="F21" s="22"/>
      <c r="G21" s="22"/>
      <c r="H21" s="25">
        <f>SUM(H6:H20)</f>
        <v>1126</v>
      </c>
      <c r="I21" s="22">
        <f>SUM(I6:I20)</f>
        <v>836</v>
      </c>
      <c r="J21" s="22">
        <f>SUM(J6:J20)</f>
        <v>290</v>
      </c>
      <c r="K21" s="22"/>
      <c r="L21" s="22"/>
      <c r="M21" s="22"/>
      <c r="N21" s="22"/>
      <c r="O21" s="22"/>
      <c r="P21" s="22"/>
      <c r="Q21" s="22"/>
      <c r="R21" s="23"/>
      <c r="S21" s="23"/>
      <c r="T21" s="23"/>
      <c r="U21" s="22"/>
    </row>
    <row r="22" s="4" customFormat="1" ht="16" customHeight="1" spans="1:21">
      <c r="A22" s="40"/>
      <c r="B22" s="41"/>
      <c r="C22" s="41"/>
      <c r="D22" s="2"/>
      <c r="E22" s="42"/>
      <c r="F22" s="2"/>
      <c r="G22" s="43"/>
      <c r="H22" s="43"/>
      <c r="I22" s="43"/>
      <c r="J22" s="43"/>
      <c r="K22" s="43"/>
      <c r="L22" s="43"/>
      <c r="M22" s="2"/>
      <c r="N22" s="2"/>
      <c r="O22" s="2"/>
      <c r="P22" s="2"/>
      <c r="Q22" s="2"/>
      <c r="R22" s="42"/>
      <c r="S22" s="42"/>
      <c r="T22" s="42"/>
      <c r="U22" s="2"/>
    </row>
    <row r="23" ht="16" customHeight="1" spans="7:12">
      <c r="G23" s="43"/>
      <c r="H23" s="43"/>
      <c r="I23" s="43"/>
      <c r="J23" s="43"/>
      <c r="K23" s="43"/>
      <c r="L23" s="43"/>
    </row>
    <row r="24" ht="16" customHeight="1" spans="7:12">
      <c r="G24" s="43"/>
      <c r="H24" s="43"/>
      <c r="I24" s="43"/>
      <c r="J24" s="43"/>
      <c r="K24" s="43"/>
      <c r="L24" s="43"/>
    </row>
    <row r="26" s="5" customFormat="1" ht="12" spans="6:19">
      <c r="F26" s="29"/>
      <c r="R26" s="69"/>
      <c r="S26" s="69"/>
    </row>
  </sheetData>
  <sheetProtection formatCells="0" insertHyperlinks="0" autoFilter="0"/>
  <mergeCells count="25">
    <mergeCell ref="A2:U2"/>
    <mergeCell ref="F3:G3"/>
    <mergeCell ref="H3:L3"/>
    <mergeCell ref="G22:L22"/>
    <mergeCell ref="G23:L23"/>
    <mergeCell ref="G24:L24"/>
    <mergeCell ref="A3:A5"/>
    <mergeCell ref="B3:B5"/>
    <mergeCell ref="C3:C5"/>
    <mergeCell ref="D3:D5"/>
    <mergeCell ref="E3:E5"/>
    <mergeCell ref="F4:F5"/>
    <mergeCell ref="G4:G5"/>
    <mergeCell ref="H4:H5"/>
    <mergeCell ref="I4:I5"/>
    <mergeCell ref="J4:J5"/>
    <mergeCell ref="K4:K5"/>
    <mergeCell ref="L4:L5"/>
    <mergeCell ref="Q3:Q5"/>
    <mergeCell ref="R3:R5"/>
    <mergeCell ref="S3:S5"/>
    <mergeCell ref="T3:T5"/>
    <mergeCell ref="U3:U5"/>
    <mergeCell ref="M3:N4"/>
    <mergeCell ref="O3:P4"/>
  </mergeCells>
  <pageMargins left="0.275" right="0.118055555555556" top="0.747916666666667" bottom="0.275" header="0.393055555555556" footer="0.118055555555556"/>
  <pageSetup paperSize="9" scale="5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中省提前批计划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轻云望月</cp:lastModifiedBy>
  <dcterms:created xsi:type="dcterms:W3CDTF">2022-01-10T02:41:00Z</dcterms:created>
  <dcterms:modified xsi:type="dcterms:W3CDTF">2022-01-26T02:04:50Z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A3D03E8E08614168B9433ACE4BD83A54</vt:lpwstr>
  </property>
  <property fmtid="{D5CDD505-2E9C-101B-9397-08002B2CF9AE}" pid="3" name="KSOProductBuildVer">
    <vt:lpwstr>2052-11.1.0.11294</vt:lpwstr>
  </property>
</Properties>
</file>