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渭滨区2024年第四批财政衔接资金项目计划表" sheetId="6" r:id="rId1"/>
  </sheets>
  <definedNames>
    <definedName name="_xlnm._FilterDatabase" localSheetId="0" hidden="1">渭滨区2024年第四批财政衔接资金项目计划表!$A$5:$AA$18</definedName>
    <definedName name="_xlnm.Print_Titles" localSheetId="0">渭滨区2024年第四批财政衔接资金项目计划表!$3:$5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<sst xmlns="http://schemas.openxmlformats.org/spreadsheetml/2006/main" count="208" uniqueCount="106">
  <si>
    <t>附件：</t>
  </si>
  <si>
    <t>渭滨区2024年第四批财政衔接资金项目计划表</t>
  </si>
  <si>
    <t>序号</t>
  </si>
  <si>
    <t>项目
编号</t>
  </si>
  <si>
    <t>项目名称</t>
  </si>
  <si>
    <t>项目内容及建设规模</t>
  </si>
  <si>
    <t>建设期限(起止时间)</t>
  </si>
  <si>
    <t>绩效目标</t>
  </si>
  <si>
    <t>项目实施
地点</t>
  </si>
  <si>
    <t>脱贫村（是/否）</t>
  </si>
  <si>
    <t>重点帮扶镇（是/否）</t>
  </si>
  <si>
    <t>重点帮扶村（是/否）</t>
  </si>
  <si>
    <t>直接受益脱贫人口（含监测对象）</t>
  </si>
  <si>
    <t>受益总人口</t>
  </si>
  <si>
    <t>资金投入（万元）</t>
  </si>
  <si>
    <t>项目责任
单位</t>
  </si>
  <si>
    <t>行业主管
部门</t>
  </si>
  <si>
    <t>财政资金支持环节</t>
  </si>
  <si>
    <t>是否以工代赈</t>
  </si>
  <si>
    <t>备注</t>
  </si>
  <si>
    <t>合计</t>
  </si>
  <si>
    <t>财政衔接资金</t>
  </si>
  <si>
    <t>其它资金投入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</si>
  <si>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</si>
  <si>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</si>
  <si>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</si>
  <si>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</si>
  <si>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</si>
  <si>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</si>
  <si>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</si>
  <si>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</si>
  <si>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县级</t>
  </si>
  <si>
    <t>2024年上川村设施大棚改造项目</t>
  </si>
  <si>
    <r>
      <rPr>
        <sz val="42"/>
        <rFont val="仿宋_GB2312"/>
        <charset val="134"/>
      </rPr>
      <t>经营方式：自主经营
项目内容：改造提升大棚24座。其中：平铺式遮阳保温设施384</t>
    </r>
    <r>
      <rPr>
        <sz val="42"/>
        <rFont val="宋体"/>
        <charset val="134"/>
      </rPr>
      <t>㎡</t>
    </r>
    <r>
      <rPr>
        <sz val="42"/>
        <rFont val="仿宋_GB2312"/>
        <charset val="134"/>
      </rPr>
      <t>、手动遮阳保温设施1296</t>
    </r>
    <r>
      <rPr>
        <sz val="42"/>
        <rFont val="宋体"/>
        <charset val="134"/>
      </rPr>
      <t>㎡</t>
    </r>
    <r>
      <rPr>
        <sz val="42"/>
        <rFont val="仿宋_GB2312"/>
        <charset val="134"/>
      </rPr>
      <t>、保温棉被7640</t>
    </r>
    <r>
      <rPr>
        <sz val="42"/>
        <rFont val="宋体"/>
        <charset val="134"/>
      </rPr>
      <t>㎡</t>
    </r>
    <r>
      <rPr>
        <sz val="42"/>
        <rFont val="仿宋_GB2312"/>
        <charset val="134"/>
      </rPr>
      <t>；改造升级智慧滴灌系统16套；安装温室环境监测控制系统1套；改造建设椭圆管连栋温室1440</t>
    </r>
    <r>
      <rPr>
        <sz val="42"/>
        <rFont val="宋体"/>
        <charset val="134"/>
      </rPr>
      <t>㎡</t>
    </r>
    <r>
      <rPr>
        <sz val="42"/>
        <rFont val="仿宋_GB2312"/>
        <charset val="134"/>
      </rPr>
      <t>、配置无土栽培设施1440</t>
    </r>
    <r>
      <rPr>
        <sz val="42"/>
        <rFont val="宋体"/>
        <charset val="134"/>
      </rPr>
      <t>㎡</t>
    </r>
    <r>
      <rPr>
        <sz val="42"/>
        <rFont val="仿宋_GB2312"/>
        <charset val="134"/>
      </rPr>
      <t>；配置有机肥(水肥)发酵1处。</t>
    </r>
  </si>
  <si>
    <t>2024.8-2024.12</t>
  </si>
  <si>
    <t>资产权属：上川村村集体；
管护责任单位：上川村村委会
绩效目标：提高大棚利用率、提高工作效率和产品品质。</t>
  </si>
  <si>
    <t>高家镇</t>
  </si>
  <si>
    <t>上川村</t>
  </si>
  <si>
    <t>是</t>
  </si>
  <si>
    <t>否</t>
  </si>
  <si>
    <t>高家镇政府</t>
  </si>
  <si>
    <t>区农业
农村局</t>
  </si>
  <si>
    <t>设备设施、材料购置等</t>
  </si>
  <si>
    <t>中央衔接资金系调整重新安排使用资金</t>
  </si>
  <si>
    <t>2024年石鼓镇刘家村葡萄产业发展项目</t>
  </si>
  <si>
    <r>
      <rPr>
        <sz val="42"/>
        <color rgb="FF000000"/>
        <rFont val="仿宋_GB2312"/>
        <charset val="134"/>
      </rPr>
      <t>建设内容：建设葡萄连栋大棚60亩，葡萄栽植60亩，土地整理60亩。水肥一体化1套：300m</t>
    </r>
    <r>
      <rPr>
        <sz val="42"/>
        <color rgb="FF000000"/>
        <rFont val="宋体"/>
        <charset val="134"/>
      </rPr>
      <t>³</t>
    </r>
    <r>
      <rPr>
        <sz val="42"/>
        <color rgb="FF000000"/>
        <rFont val="仿宋_GB2312"/>
        <charset val="134"/>
      </rPr>
      <t>蓄水池1座，施肥系统1套，过滤系统1套，埋设PE管DN75、1000m，PE管DN63、300m，PE管DN50、4000m，PE管DN32、2000m，PE管DN16、2688m，微喷喷头2280个。</t>
    </r>
  </si>
  <si>
    <t>资产权属：刘家村村民委员会
管护责任单位：刘家村村民委员会
联农带农机制：就业务工
绩效目标：提升产业经济效益，促进产业发展。带动就业16人，预估盛果期收入36万元（6000元/亩），利益收益五五分成比例分配。</t>
  </si>
  <si>
    <t>石鼓镇</t>
  </si>
  <si>
    <t>刘家村</t>
  </si>
  <si>
    <t>石鼓镇政府</t>
  </si>
  <si>
    <t>2024年神农镇村级林麝养殖场建设项目</t>
  </si>
  <si>
    <r>
      <rPr>
        <sz val="42"/>
        <rFont val="仿宋_GB2312"/>
        <charset val="134"/>
      </rPr>
      <t>经营方式：自主经营
项目内容：大散关村、太平庄村、竹园沟村3个村，每村建设18</t>
    </r>
    <r>
      <rPr>
        <sz val="42"/>
        <rFont val="宋体"/>
        <charset val="134"/>
      </rPr>
      <t>㎡</t>
    </r>
    <r>
      <rPr>
        <sz val="42"/>
        <rFont val="仿宋_GB2312"/>
        <charset val="134"/>
      </rPr>
      <t>砖混结构标准化养殖圈舍60间及饲料间等配套设施，支持村集体发展林麝养殖产业。</t>
    </r>
  </si>
  <si>
    <t>资产权属：大散关村、太平庄村、竹园沟村村集体    
管护责任单位：大散关村、太平庄村、竹园沟村村集体
联农带农机制：就业务工、产业带动
绩效目标：项目预计带动就业5人，完善产业基础设施，促进产业发展，壮大集体经济，带动群众增收。项目预计两年收益期内综合收益每村12万元，两年后逐年增加。</t>
  </si>
  <si>
    <t>神农镇</t>
  </si>
  <si>
    <t>大散关村、太平庄村、竹园沟村</t>
  </si>
  <si>
    <t>神农镇政府</t>
  </si>
  <si>
    <t>区林业局</t>
  </si>
  <si>
    <t>项目建设、材料采购、工费支出</t>
  </si>
  <si>
    <t>2024年神农镇大樱桃产业园区品种改良项目</t>
  </si>
  <si>
    <t>项目内容：在神农大樱桃产业园区改良优质大樱桃品种1000亩，提升大樱桃品种质量，增加种植户收益。</t>
  </si>
  <si>
    <t>资产权属：该项目不形成资产
绩效目标：扶持益门堡、任家湾等村大樱桃产业发展，带动群众增收。3年后成熟，预计每亩收益增加20%。</t>
  </si>
  <si>
    <t>项目建设、材料采购</t>
  </si>
  <si>
    <t>2024年神农镇冯家塬村草莓产业园温控大棚改造</t>
  </si>
  <si>
    <t>经营方式：自主经营
项目内容：维修大棚3座，长50m×宽12m温控大棚，及配套水肥一体机3套、滴灌3组等设施。</t>
  </si>
  <si>
    <t>资产权属：冯家塬村村集体    
管护责任单位：冯家塬村村集体
联农带农机制：就业务工、产业带动
绩效目标：项目预计带动就业2人，完善产业基础，促进产业发展，壮大集体经济，提高村集体收入，带动群众增收。项目收益期，村集体预计年收入3万元。</t>
  </si>
  <si>
    <t>2024年渭滨区“1+10”农村基础设施管护项目</t>
  </si>
  <si>
    <t>在全区44个行政村做好村级饮水设施、农村公厕、污水处理设施、生活垃圾设施管护(区水利局13.2万元、区农业农村局13.2万元、生态环境分局22万元、区城管执法局22万元)。</t>
  </si>
  <si>
    <t>渭滨区</t>
  </si>
  <si>
    <t>区水利局、区农业农村局、生态环境分局、区城管执法局</t>
  </si>
  <si>
    <t>补助资金</t>
  </si>
  <si>
    <t>2024年渭滨区小额贷款贴息</t>
  </si>
  <si>
    <t>对脱贫小额信贷贷款户按政策要求每季度进行贴息。2024年全区小额信贷贷款存量750户，贷款金额2502万元(三四季度贴息)。</t>
  </si>
  <si>
    <t>区委金融办</t>
  </si>
  <si>
    <t>2024年明泉村水毁道路治理项目</t>
  </si>
  <si>
    <r>
      <rPr>
        <sz val="42"/>
        <rFont val="仿宋_GB2312"/>
        <charset val="134"/>
      </rPr>
      <t>项目内容：
明泉村八组挡土墙修建C20毛石混凝土用量442.8m</t>
    </r>
    <r>
      <rPr>
        <sz val="42"/>
        <rFont val="宋体"/>
        <charset val="134"/>
      </rPr>
      <t>³</t>
    </r>
    <r>
      <rPr>
        <sz val="42"/>
        <rFont val="仿宋_GB2312"/>
        <charset val="134"/>
      </rPr>
      <t>，挡土墙长度28.5m；防护墙长度28.5m。混凝土路面破除恢复75</t>
    </r>
    <r>
      <rPr>
        <sz val="42"/>
        <rFont val="宋体"/>
        <charset val="134"/>
      </rPr>
      <t>㎡</t>
    </r>
    <r>
      <rPr>
        <sz val="42"/>
        <rFont val="仿宋_GB2312"/>
        <charset val="134"/>
      </rPr>
      <t>。</t>
    </r>
  </si>
  <si>
    <t>资产权属：明泉村村集体
管护责任单位：明泉村村委会
联农带农机制：就业务工
绩效目标：改善基础设施条件，提高生产效率，确保安全生产。项目预计受益农户35户。</t>
  </si>
  <si>
    <t>明泉村</t>
  </si>
  <si>
    <t>区交通局</t>
  </si>
  <si>
    <t>项目建设、工费支出</t>
  </si>
  <si>
    <t>2024年石鼓镇中岩山村人饮修复项目</t>
  </si>
  <si>
    <r>
      <rPr>
        <sz val="42"/>
        <rFont val="仿宋_GB2312"/>
        <charset val="134"/>
      </rPr>
      <t>新建砖混结构水泵房15</t>
    </r>
    <r>
      <rPr>
        <sz val="42"/>
        <rFont val="宋体"/>
        <charset val="134"/>
      </rPr>
      <t>㎡</t>
    </r>
    <r>
      <rPr>
        <sz val="42"/>
        <rFont val="仿宋_GB2312"/>
        <charset val="134"/>
      </rPr>
      <t>1座，新建渗流式取水头2座（钢筋混凝土制作），新建过滤池2座（钢筋混凝土制作），安装缓释加药机1套，新建闸阀井3座，埋设Φ50管道930m及配套相关设施，安装水源保护围栏4处，总长140m。</t>
    </r>
  </si>
  <si>
    <t>资产权属：中岩山村民委员会
管护责任单位：中岩山村民委员会
联农带农机制：就业务工
绩效目标：改善基础设施条件，提高饮水质量，确保饮水安全，带动就业5人。</t>
  </si>
  <si>
    <t>中岩山村</t>
  </si>
  <si>
    <t>区水利局</t>
  </si>
  <si>
    <t>项目建设、设施设备、材料购置</t>
  </si>
  <si>
    <t>2024年石鼓镇孙家庄村人饮水源修复项目</t>
  </si>
  <si>
    <t>修建拦水大坝1座（25m×6m），新建沉淀池过滤池1座（11m×4m），钢筋混凝土结构；铺设人饮管道300m，管道路基处理250m；清理维护蓄水池,抢修冲毁进山道路500m。</t>
  </si>
  <si>
    <t>资产权属：孙家庄村民委员会
管护责任单位：孙家庄村民委员会
联农带农机制：就业务工
绩效目标：改善基础设施条件，提高饮水质量，确保饮水安全，带动就业3人。</t>
  </si>
  <si>
    <t>孙家庄村</t>
  </si>
  <si>
    <t>2024年石鼓镇王家河村人饮修复项目</t>
  </si>
  <si>
    <t>重建山洪中受损的四、五组水源地蓄水坝（30m×15m×1.5m)、沉淀池(3m×2.5m×2.5m）、管道(260m)。</t>
  </si>
  <si>
    <t>资产权属：王家河村民委员会
管护责任单位：王家河村民委员会
联农带农机制：就业务工
绩效目标：改善基础设施条件，提高饮水质量，确保饮水安全，带动就业5人。</t>
  </si>
  <si>
    <t>王家河村</t>
  </si>
  <si>
    <t>2024年固川村人居环境提升改造项目</t>
  </si>
  <si>
    <r>
      <rPr>
        <sz val="42"/>
        <rFont val="仿宋_GB2312"/>
        <charset val="134"/>
      </rPr>
      <t>项目内容：新建砖混结构公厕1座，占地60</t>
    </r>
    <r>
      <rPr>
        <sz val="42"/>
        <rFont val="宋体"/>
        <charset val="134"/>
      </rPr>
      <t>㎡</t>
    </r>
    <r>
      <rPr>
        <sz val="42"/>
        <rFont val="仿宋_GB2312"/>
        <charset val="134"/>
      </rPr>
      <t>，蹲位6个。</t>
    </r>
  </si>
  <si>
    <t>资产权属：固川村村集体
管护责任单位：固川村村委会
联农带农机制：就业务工
绩效目标：改善基础设施条件，提高生产效率，确保安全生产。项目预计受益农户465户。</t>
  </si>
  <si>
    <t>固川村</t>
  </si>
  <si>
    <t>2024年易地扶贫搬迁债券还本</t>
  </si>
  <si>
    <t>支付2024年易地扶贫搬迁债券到期债券本金28万元。</t>
  </si>
  <si>
    <t>区财政局</t>
  </si>
  <si>
    <t>渭滨区数字乡村智能化管理服务平台项目(一期)</t>
  </si>
  <si>
    <t>建设内容:主要以高家镇晁峪、新安、上川村为试点，建设覆盖全区的渭滨区数字乡村智能化管理平台，深化乡村数字化应用场景，利用大数据等技术全面提升产业和管理智能化精细化水平。功能模块包括：产业管理、数字生活服务圈、数字网格、文明乡风等。</t>
  </si>
  <si>
    <t>主要以高家镇晁峪、新安、上川村为试点，建设覆盖全区的渭滨区数字乡村智能化管理平台，深化乡村数字化应用场景，利用大数据等技术全面提升产业和管理智能化精细化水平。功能模块包括：产业管理、数字生活服务圈、数字网格、文明乡风等。</t>
  </si>
  <si>
    <t>5.9万</t>
  </si>
  <si>
    <t>区数据局</t>
  </si>
  <si>
    <t>项目建设等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</si>
</sst>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50">
    <font>
      <sz val="12"/>
      <name val="宋体"/>
      <charset val="134"/>
    </font>
    <font>
      <sz val="25"/>
      <name val="宋体"/>
      <charset val="134"/>
    </font>
    <font>
      <sz val="12"/>
      <color rgb="FFFF0000"/>
      <name val="宋体"/>
      <charset val="134"/>
    </font>
    <font>
      <sz val="36"/>
      <name val="黑体"/>
      <charset val="134"/>
    </font>
    <font>
      <sz val="65"/>
      <name val="方正小标宋简体"/>
      <charset val="134"/>
    </font>
    <font>
      <b/>
      <sz val="36"/>
      <name val="黑体"/>
      <charset val="134"/>
    </font>
    <font>
      <sz val="42"/>
      <name val="宋体"/>
      <charset val="134"/>
    </font>
    <font>
      <sz val="42"/>
      <name val="仿宋_GB2312"/>
      <charset val="134"/>
    </font>
    <font>
      <sz val="42"/>
      <color rgb="FF000000"/>
      <name val="仿宋_GB2312"/>
      <charset val="134"/>
    </font>
    <font>
      <b/>
      <sz val="55"/>
      <name val="宋体"/>
      <charset val="134"/>
    </font>
    <font>
      <sz val="35"/>
      <name val="宋体"/>
      <charset val="134"/>
    </font>
    <font>
      <b/>
      <sz val="42"/>
      <name val="宋体"/>
      <charset val="134"/>
    </font>
    <font>
      <b/>
      <sz val="42"/>
      <name val="仿宋_GB2312"/>
      <charset val="134"/>
    </font>
    <font>
      <b/>
      <sz val="30"/>
      <name val="黑体"/>
      <charset val="134"/>
    </font>
    <font>
      <b/>
      <sz val="3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rgb="FF000000"/>
      <name val="等线"/>
      <charset val="134"/>
    </font>
    <font>
      <sz val="11"/>
      <color indexed="8"/>
      <name val="等线"/>
      <charset val="134"/>
    </font>
    <font>
      <sz val="12"/>
      <color rgb="FF000000"/>
      <name val="宋体"/>
      <charset val="134"/>
    </font>
    <font>
      <sz val="11"/>
      <color theme="1"/>
      <name val="Tahoma"/>
      <charset val="134"/>
    </font>
    <font>
      <sz val="11"/>
      <color indexed="20"/>
      <name val="宋体"/>
      <charset val="134"/>
    </font>
    <font>
      <sz val="11"/>
      <color indexed="20"/>
      <name val="等线"/>
      <charset val="134"/>
    </font>
    <font>
      <sz val="11"/>
      <color indexed="17"/>
      <name val="宋体"/>
      <charset val="134"/>
    </font>
    <font>
      <sz val="11"/>
      <name val="等线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theme="1"/>
      <name val="等线"/>
      <charset val="134"/>
    </font>
    <font>
      <sz val="11"/>
      <color indexed="17"/>
      <name val="等线"/>
      <charset val="134"/>
    </font>
    <font>
      <sz val="4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35" fillId="0" borderId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protection locked="0"/>
    </xf>
    <xf numFmtId="0" fontId="37" fillId="0" borderId="0">
      <protection locked="0"/>
    </xf>
    <xf numFmtId="0" fontId="38" fillId="0" borderId="0"/>
    <xf numFmtId="0" fontId="35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40" fillId="0" borderId="0"/>
    <xf numFmtId="0" fontId="41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>
      <protection locked="0"/>
    </xf>
    <xf numFmtId="0" fontId="45" fillId="0" borderId="0" applyNumberFormat="0" applyFont="0" applyFill="0" applyBorder="0" applyAlignment="0" applyProtection="0"/>
    <xf numFmtId="0" fontId="39" fillId="0" borderId="0"/>
    <xf numFmtId="0" fontId="45" fillId="0" borderId="0"/>
    <xf numFmtId="0" fontId="38" fillId="0" borderId="0">
      <protection locked="0"/>
    </xf>
    <xf numFmtId="0" fontId="46" fillId="0" borderId="0"/>
    <xf numFmtId="0" fontId="0" fillId="0" borderId="0">
      <alignment vertical="center"/>
    </xf>
    <xf numFmtId="0" fontId="47" fillId="0" borderId="0">
      <alignment vertical="center"/>
    </xf>
    <xf numFmtId="0" fontId="48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65" applyFont="1" applyFill="1" applyBorder="1" applyAlignment="1">
      <alignment horizontal="left" vertical="center" wrapText="1"/>
    </xf>
    <xf numFmtId="0" fontId="8" fillId="0" borderId="1" xfId="65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1" xfId="6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6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1" xfId="7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72" applyNumberFormat="1" applyFont="1" applyFill="1" applyBorder="1" applyAlignment="1">
      <alignment horizontal="center" vertical="center" wrapText="1"/>
    </xf>
    <xf numFmtId="0" fontId="7" fillId="0" borderId="1" xfId="72" applyNumberFormat="1" applyFont="1" applyFill="1" applyBorder="1" applyAlignment="1">
      <alignment horizontal="left" vertical="center" wrapText="1"/>
    </xf>
    <xf numFmtId="0" fontId="12" fillId="0" borderId="1" xfId="7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 4 2 2" xfId="49"/>
    <cellStyle name="常规 2 2 2 4 2 2 2 2 2 4" xfId="50"/>
    <cellStyle name="常规 2 5 4 3 2 3 2 3" xfId="51"/>
    <cellStyle name="差_项目库明细表_2 2 2" xfId="52"/>
    <cellStyle name="常规 10 4 3 2 2 2" xfId="53"/>
    <cellStyle name="常规 6" xfId="54"/>
    <cellStyle name="常规 6 13" xfId="55"/>
    <cellStyle name="常规 7 6 2 2 3 2" xfId="56"/>
    <cellStyle name="常规 5 2 2" xfId="57"/>
    <cellStyle name="常规 27_项目库明细表" xfId="58"/>
    <cellStyle name="常规 14 2 5" xfId="59"/>
    <cellStyle name="差_项目库明细表_1" xfId="60"/>
    <cellStyle name="差_项目库明细表_3" xfId="61"/>
    <cellStyle name="好_项目库明细表 2 2" xfId="62"/>
    <cellStyle name="常规 13 2 4" xfId="63"/>
    <cellStyle name="货币 2 2 3" xfId="64"/>
    <cellStyle name="常规 14" xfId="65"/>
    <cellStyle name="常规 4 8 2" xfId="66"/>
    <cellStyle name="常规 2 20" xfId="67"/>
    <cellStyle name="常规 2 4 6" xfId="68"/>
    <cellStyle name="常规 9 3 2" xfId="69"/>
    <cellStyle name="常规 6 4" xfId="70"/>
    <cellStyle name="常规 2_项目库明细表" xfId="71"/>
    <cellStyle name="常规 3" xfId="72"/>
    <cellStyle name="常规 3 4" xfId="73"/>
    <cellStyle name="好_项目库明细表_3" xfId="74"/>
  </cellStyles>
  <tableStyles count="0" defaultTableStyle="TableStyleMedium2" defaultPivotStyle="PivotStyleLight16"/>
  <colors>
    <mruColors>
      <color rgb="00A468D2"/>
      <color rgb="00F8CBAD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7"/>
  <sheetViews>
    <sheetView tabSelected="1" zoomScale="19" zoomScaleNormal="19" zoomScalePageLayoutView="46" topLeftCell="C10" workbookViewId="0">
      <selection activeCell="L15" sqref="L15"/>
    </sheetView>
  </sheetViews>
  <sheetFormatPr defaultColWidth="9" defaultRowHeight="32.25"/>
  <cols>
    <col min="1" max="1" width="16" style="2" customWidth="1"/>
    <col min="2" max="2" width="26.25" style="2" customWidth="1"/>
    <col min="3" max="3" width="65" style="2" customWidth="1"/>
    <col min="4" max="4" width="202.5" style="3" customWidth="1"/>
    <col min="5" max="5" width="36.25" style="2" customWidth="1"/>
    <col min="6" max="6" width="222.5" style="2" customWidth="1"/>
    <col min="7" max="7" width="26.875" style="2" customWidth="1"/>
    <col min="8" max="8" width="29.5" style="2" customWidth="1"/>
    <col min="9" max="9" width="20.5333333333333" style="2" customWidth="1"/>
    <col min="10" max="10" width="21.875" style="2" customWidth="1"/>
    <col min="11" max="11" width="22.1583333333333" style="2" customWidth="1"/>
    <col min="12" max="12" width="21.875" style="2" customWidth="1"/>
    <col min="13" max="13" width="22.5" style="2" customWidth="1"/>
    <col min="14" max="14" width="21.875" style="2" customWidth="1"/>
    <col min="15" max="15" width="22.5" style="2" customWidth="1"/>
    <col min="16" max="16" width="46.0916666666667" style="2" customWidth="1"/>
    <col min="17" max="17" width="43.75" style="2" customWidth="1"/>
    <col min="18" max="18" width="29.675" style="2" customWidth="1"/>
    <col min="19" max="19" width="21.875" style="2" customWidth="1"/>
    <col min="20" max="20" width="39.8416666666667" style="2" customWidth="1"/>
    <col min="21" max="21" width="42.1833333333333" style="2" customWidth="1"/>
    <col min="22" max="22" width="24" style="2" customWidth="1"/>
    <col min="23" max="23" width="57.8083333333333" style="2" customWidth="1"/>
    <col min="24" max="24" width="58.5916666666667" style="2" customWidth="1"/>
    <col min="25" max="25" width="43.125" customWidth="1"/>
    <col min="26" max="26" width="14.1916666666667" customWidth="1"/>
    <col min="27" max="27" width="28.5666666666667" style="4" customWidth="1"/>
    <col min="28" max="28" width="21.7666666666667" customWidth="1"/>
    <col min="29" max="29" width="22.15" style="5" customWidth="1"/>
    <col min="33" max="34" width="21.75"/>
    <col min="35" max="35" width="13"/>
    <col min="36" max="37" width="18.875"/>
    <col min="38" max="38" width="10.25"/>
    <col min="39" max="39" width="18.875"/>
  </cols>
  <sheetData>
    <row r="1" ht="71" customHeight="1" spans="1:2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87" customHeight="1" spans="1:26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60" customHeight="1" spans="1:27">
      <c r="A3" s="9" t="s">
        <v>2</v>
      </c>
      <c r="B3" s="10" t="s">
        <v>3</v>
      </c>
      <c r="C3" s="9" t="s">
        <v>4</v>
      </c>
      <c r="D3" s="11" t="s">
        <v>5</v>
      </c>
      <c r="E3" s="10" t="s">
        <v>6</v>
      </c>
      <c r="F3" s="9" t="s">
        <v>7</v>
      </c>
      <c r="G3" s="9" t="s">
        <v>8</v>
      </c>
      <c r="H3" s="9"/>
      <c r="I3" s="9" t="s">
        <v>9</v>
      </c>
      <c r="J3" s="9" t="s">
        <v>10</v>
      </c>
      <c r="K3" s="9" t="s">
        <v>11</v>
      </c>
      <c r="L3" s="9" t="s">
        <v>12</v>
      </c>
      <c r="M3" s="9"/>
      <c r="N3" s="9" t="s">
        <v>13</v>
      </c>
      <c r="O3" s="9"/>
      <c r="P3" s="9" t="s">
        <v>14</v>
      </c>
      <c r="Q3" s="9"/>
      <c r="R3" s="9"/>
      <c r="S3" s="9"/>
      <c r="T3" s="9"/>
      <c r="U3" s="9"/>
      <c r="V3" s="9"/>
      <c r="W3" s="38" t="s">
        <v>15</v>
      </c>
      <c r="X3" s="38" t="s">
        <v>16</v>
      </c>
      <c r="Y3" s="43" t="s">
        <v>17</v>
      </c>
      <c r="Z3" s="43" t="s">
        <v>18</v>
      </c>
      <c r="AA3" s="43" t="s">
        <v>19</v>
      </c>
    </row>
    <row r="4" ht="136" customHeight="1" spans="1:27">
      <c r="A4" s="9"/>
      <c r="B4" s="12"/>
      <c r="C4" s="9"/>
      <c r="D4" s="11"/>
      <c r="E4" s="12"/>
      <c r="F4" s="9"/>
      <c r="G4" s="9"/>
      <c r="H4" s="9"/>
      <c r="I4" s="9"/>
      <c r="J4" s="9"/>
      <c r="K4" s="9"/>
      <c r="L4" s="9"/>
      <c r="M4" s="9"/>
      <c r="N4" s="9"/>
      <c r="O4" s="9"/>
      <c r="P4" s="9" t="s">
        <v>20</v>
      </c>
      <c r="Q4" s="9" t="s">
        <v>21</v>
      </c>
      <c r="R4" s="9"/>
      <c r="S4" s="9"/>
      <c r="T4" s="9"/>
      <c r="U4" s="9"/>
      <c r="V4" s="9" t="s">
        <v>22</v>
      </c>
      <c r="W4" s="38"/>
      <c r="X4" s="38"/>
      <c r="Y4" s="43"/>
      <c r="Z4" s="43"/>
      <c r="AA4" s="43"/>
    </row>
    <row r="5" ht="112" customHeight="1" spans="1:27">
      <c r="A5" s="9"/>
      <c r="B5" s="13"/>
      <c r="C5" s="9"/>
      <c r="D5" s="11"/>
      <c r="E5" s="13"/>
      <c r="F5" s="9"/>
      <c r="G5" s="9" t="s">
        <v>23</v>
      </c>
      <c r="H5" s="9" t="s">
        <v>24</v>
      </c>
      <c r="I5" s="9"/>
      <c r="J5" s="9"/>
      <c r="K5" s="9"/>
      <c r="L5" s="9" t="s">
        <v>25</v>
      </c>
      <c r="M5" s="9" t="s">
        <v>26</v>
      </c>
      <c r="N5" s="9" t="s">
        <v>25</v>
      </c>
      <c r="O5" s="9" t="s">
        <v>26</v>
      </c>
      <c r="P5" s="9"/>
      <c r="Q5" s="39" t="s">
        <v>27</v>
      </c>
      <c r="R5" s="40" t="s">
        <v>28</v>
      </c>
      <c r="S5" s="40" t="s">
        <v>29</v>
      </c>
      <c r="T5" s="40" t="s">
        <v>30</v>
      </c>
      <c r="U5" s="40" t="s">
        <v>31</v>
      </c>
      <c r="V5" s="9"/>
      <c r="W5" s="38"/>
      <c r="X5" s="38"/>
      <c r="Y5" s="43"/>
      <c r="Z5" s="43"/>
      <c r="AA5" s="43"/>
    </row>
    <row r="6" s="1" customFormat="1" ht="319.5" spans="1:29">
      <c r="A6" s="14">
        <v>1</v>
      </c>
      <c r="B6" s="15">
        <v>202449</v>
      </c>
      <c r="C6" s="16" t="s">
        <v>32</v>
      </c>
      <c r="D6" s="16" t="s">
        <v>33</v>
      </c>
      <c r="E6" s="17" t="s">
        <v>34</v>
      </c>
      <c r="F6" s="17" t="s">
        <v>35</v>
      </c>
      <c r="G6" s="17" t="s">
        <v>36</v>
      </c>
      <c r="H6" s="17" t="s">
        <v>37</v>
      </c>
      <c r="I6" s="29" t="s">
        <v>38</v>
      </c>
      <c r="J6" s="29" t="s">
        <v>39</v>
      </c>
      <c r="K6" s="29" t="s">
        <v>39</v>
      </c>
      <c r="L6" s="30">
        <v>466</v>
      </c>
      <c r="M6" s="30">
        <v>1535</v>
      </c>
      <c r="N6" s="30">
        <v>1238</v>
      </c>
      <c r="O6" s="31">
        <v>4564</v>
      </c>
      <c r="P6" s="29">
        <v>220</v>
      </c>
      <c r="Q6" s="29">
        <v>140</v>
      </c>
      <c r="R6" s="29">
        <v>140</v>
      </c>
      <c r="S6" s="29"/>
      <c r="T6" s="29"/>
      <c r="U6" s="29"/>
      <c r="V6" s="29">
        <v>80</v>
      </c>
      <c r="W6" s="29" t="s">
        <v>40</v>
      </c>
      <c r="X6" s="29" t="s">
        <v>41</v>
      </c>
      <c r="Y6" s="44" t="s">
        <v>42</v>
      </c>
      <c r="Z6" s="45"/>
      <c r="AA6" s="17" t="s">
        <v>43</v>
      </c>
      <c r="AC6" s="46"/>
    </row>
    <row r="7" customFormat="1" ht="266.25" spans="1:29">
      <c r="A7" s="14">
        <v>2</v>
      </c>
      <c r="B7" s="15">
        <v>202450</v>
      </c>
      <c r="C7" s="18" t="s">
        <v>44</v>
      </c>
      <c r="D7" s="18" t="s">
        <v>45</v>
      </c>
      <c r="E7" s="17" t="s">
        <v>34</v>
      </c>
      <c r="F7" s="18" t="s">
        <v>46</v>
      </c>
      <c r="G7" s="16" t="s">
        <v>47</v>
      </c>
      <c r="H7" s="18" t="s">
        <v>48</v>
      </c>
      <c r="I7" s="32" t="s">
        <v>39</v>
      </c>
      <c r="J7" s="32" t="s">
        <v>39</v>
      </c>
      <c r="K7" s="32" t="s">
        <v>39</v>
      </c>
      <c r="L7" s="32">
        <v>6</v>
      </c>
      <c r="M7" s="32">
        <v>18</v>
      </c>
      <c r="N7" s="32">
        <v>104</v>
      </c>
      <c r="O7" s="32">
        <v>451</v>
      </c>
      <c r="P7" s="32">
        <v>302</v>
      </c>
      <c r="Q7" s="32">
        <v>275</v>
      </c>
      <c r="R7" s="32"/>
      <c r="S7" s="32"/>
      <c r="T7" s="32">
        <v>275</v>
      </c>
      <c r="U7" s="32"/>
      <c r="V7" s="32">
        <v>27</v>
      </c>
      <c r="W7" s="31" t="s">
        <v>49</v>
      </c>
      <c r="X7" s="29" t="s">
        <v>41</v>
      </c>
      <c r="Y7" s="44" t="s">
        <v>42</v>
      </c>
      <c r="Z7" s="45"/>
      <c r="AA7" s="47"/>
      <c r="AC7" s="5"/>
    </row>
    <row r="8" s="1" customFormat="1" ht="319.5" spans="1:29">
      <c r="A8" s="14">
        <v>3</v>
      </c>
      <c r="B8" s="15">
        <v>202451</v>
      </c>
      <c r="C8" s="15" t="s">
        <v>50</v>
      </c>
      <c r="D8" s="19" t="s">
        <v>51</v>
      </c>
      <c r="E8" s="17" t="s">
        <v>34</v>
      </c>
      <c r="F8" s="18" t="s">
        <v>52</v>
      </c>
      <c r="G8" s="15" t="s">
        <v>53</v>
      </c>
      <c r="H8" s="18" t="s">
        <v>54</v>
      </c>
      <c r="I8" s="32" t="s">
        <v>39</v>
      </c>
      <c r="J8" s="32" t="s">
        <v>39</v>
      </c>
      <c r="K8" s="32" t="s">
        <v>39</v>
      </c>
      <c r="L8" s="29">
        <v>134</v>
      </c>
      <c r="M8" s="29">
        <v>405</v>
      </c>
      <c r="N8" s="29">
        <v>584</v>
      </c>
      <c r="O8" s="29">
        <v>2011</v>
      </c>
      <c r="P8" s="32">
        <v>240</v>
      </c>
      <c r="Q8" s="32">
        <v>200</v>
      </c>
      <c r="R8" s="32">
        <v>70</v>
      </c>
      <c r="S8" s="32"/>
      <c r="T8" s="32">
        <v>130</v>
      </c>
      <c r="U8" s="32"/>
      <c r="V8" s="32">
        <v>40</v>
      </c>
      <c r="W8" s="30" t="s">
        <v>55</v>
      </c>
      <c r="X8" s="32" t="s">
        <v>56</v>
      </c>
      <c r="Y8" s="44" t="s">
        <v>57</v>
      </c>
      <c r="Z8" s="48"/>
      <c r="AA8" s="17" t="s">
        <v>43</v>
      </c>
      <c r="AC8" s="46"/>
    </row>
    <row r="9" customFormat="1" ht="159.75" spans="1:29">
      <c r="A9" s="14">
        <v>4</v>
      </c>
      <c r="B9" s="15">
        <v>202452</v>
      </c>
      <c r="C9" s="15" t="s">
        <v>58</v>
      </c>
      <c r="D9" s="15" t="s">
        <v>59</v>
      </c>
      <c r="E9" s="17" t="s">
        <v>34</v>
      </c>
      <c r="F9" s="15" t="s">
        <v>60</v>
      </c>
      <c r="G9" s="15" t="s">
        <v>53</v>
      </c>
      <c r="H9" s="15" t="s">
        <v>53</v>
      </c>
      <c r="I9" s="30" t="s">
        <v>39</v>
      </c>
      <c r="J9" s="30" t="s">
        <v>39</v>
      </c>
      <c r="K9" s="30" t="s">
        <v>39</v>
      </c>
      <c r="L9" s="33">
        <v>52</v>
      </c>
      <c r="M9" s="33">
        <v>280</v>
      </c>
      <c r="N9" s="33">
        <v>52</v>
      </c>
      <c r="O9" s="33">
        <v>280</v>
      </c>
      <c r="P9" s="33">
        <v>30</v>
      </c>
      <c r="Q9" s="33">
        <v>25</v>
      </c>
      <c r="R9" s="41"/>
      <c r="S9" s="41"/>
      <c r="T9" s="33">
        <v>10</v>
      </c>
      <c r="U9" s="32">
        <v>15</v>
      </c>
      <c r="V9" s="32">
        <v>5</v>
      </c>
      <c r="W9" s="32" t="s">
        <v>55</v>
      </c>
      <c r="X9" s="29" t="s">
        <v>41</v>
      </c>
      <c r="Y9" s="44" t="s">
        <v>61</v>
      </c>
      <c r="Z9" s="45"/>
      <c r="AA9" s="47"/>
      <c r="AC9" s="5"/>
    </row>
    <row r="10" customFormat="1" ht="319.5" spans="1:29">
      <c r="A10" s="14">
        <v>5</v>
      </c>
      <c r="B10" s="15">
        <v>202453</v>
      </c>
      <c r="C10" s="18" t="s">
        <v>62</v>
      </c>
      <c r="D10" s="18" t="s">
        <v>63</v>
      </c>
      <c r="E10" s="17" t="s">
        <v>34</v>
      </c>
      <c r="F10" s="15" t="s">
        <v>64</v>
      </c>
      <c r="G10" s="15" t="s">
        <v>53</v>
      </c>
      <c r="H10" s="15" t="s">
        <v>53</v>
      </c>
      <c r="I10" s="32" t="s">
        <v>39</v>
      </c>
      <c r="J10" s="32" t="s">
        <v>39</v>
      </c>
      <c r="K10" s="32" t="s">
        <v>39</v>
      </c>
      <c r="L10" s="32">
        <v>19</v>
      </c>
      <c r="M10" s="32">
        <v>63</v>
      </c>
      <c r="N10" s="32">
        <v>136</v>
      </c>
      <c r="O10" s="32">
        <v>515</v>
      </c>
      <c r="P10" s="32">
        <v>38</v>
      </c>
      <c r="Q10" s="32">
        <v>38</v>
      </c>
      <c r="R10" s="32"/>
      <c r="S10" s="32"/>
      <c r="T10" s="32"/>
      <c r="U10" s="32">
        <v>38</v>
      </c>
      <c r="V10" s="32"/>
      <c r="W10" s="32" t="s">
        <v>55</v>
      </c>
      <c r="X10" s="29" t="s">
        <v>41</v>
      </c>
      <c r="Y10" s="44" t="s">
        <v>57</v>
      </c>
      <c r="Z10" s="45"/>
      <c r="AA10" s="47"/>
      <c r="AC10" s="5"/>
    </row>
    <row r="11" customFormat="1" ht="281" customHeight="1" spans="1:29">
      <c r="A11" s="14">
        <v>6</v>
      </c>
      <c r="B11" s="15">
        <v>202429</v>
      </c>
      <c r="C11" s="20" t="s">
        <v>65</v>
      </c>
      <c r="D11" s="18" t="s">
        <v>66</v>
      </c>
      <c r="E11" s="17" t="s">
        <v>34</v>
      </c>
      <c r="F11" s="18" t="s">
        <v>66</v>
      </c>
      <c r="G11" s="18" t="s">
        <v>67</v>
      </c>
      <c r="H11" s="18" t="s">
        <v>67</v>
      </c>
      <c r="I11" s="32" t="s">
        <v>39</v>
      </c>
      <c r="J11" s="32" t="s">
        <v>39</v>
      </c>
      <c r="K11" s="32" t="s">
        <v>39</v>
      </c>
      <c r="L11" s="32">
        <v>65</v>
      </c>
      <c r="M11" s="32">
        <v>65</v>
      </c>
      <c r="N11" s="32">
        <v>65</v>
      </c>
      <c r="O11" s="32">
        <v>65</v>
      </c>
      <c r="P11" s="32">
        <v>70.4</v>
      </c>
      <c r="Q11" s="32">
        <v>70.4</v>
      </c>
      <c r="R11" s="32"/>
      <c r="S11" s="32"/>
      <c r="T11" s="32"/>
      <c r="U11" s="32">
        <v>70.4</v>
      </c>
      <c r="V11" s="32"/>
      <c r="W11" s="32" t="s">
        <v>68</v>
      </c>
      <c r="X11" s="32" t="s">
        <v>68</v>
      </c>
      <c r="Y11" s="44" t="s">
        <v>69</v>
      </c>
      <c r="Z11" s="34"/>
      <c r="AA11" s="47"/>
      <c r="AC11" s="5"/>
    </row>
    <row r="12" customFormat="1" ht="172" customHeight="1" spans="1:29">
      <c r="A12" s="14">
        <v>7</v>
      </c>
      <c r="B12" s="15">
        <v>202426</v>
      </c>
      <c r="C12" s="20" t="s">
        <v>70</v>
      </c>
      <c r="D12" s="18" t="s">
        <v>71</v>
      </c>
      <c r="E12" s="17" t="s">
        <v>34</v>
      </c>
      <c r="F12" s="18" t="s">
        <v>71</v>
      </c>
      <c r="G12" s="18" t="s">
        <v>67</v>
      </c>
      <c r="H12" s="18" t="s">
        <v>67</v>
      </c>
      <c r="I12" s="32" t="s">
        <v>39</v>
      </c>
      <c r="J12" s="32" t="s">
        <v>39</v>
      </c>
      <c r="K12" s="32" t="s">
        <v>39</v>
      </c>
      <c r="L12" s="32">
        <v>1406</v>
      </c>
      <c r="M12" s="32">
        <v>4200</v>
      </c>
      <c r="N12" s="32">
        <v>1406</v>
      </c>
      <c r="O12" s="32">
        <v>4200</v>
      </c>
      <c r="P12" s="32">
        <v>43.146</v>
      </c>
      <c r="Q12" s="32">
        <v>43.146</v>
      </c>
      <c r="R12" s="32"/>
      <c r="S12" s="32"/>
      <c r="T12" s="32">
        <v>14.77</v>
      </c>
      <c r="U12" s="32">
        <v>28.376</v>
      </c>
      <c r="V12" s="32"/>
      <c r="W12" s="32" t="s">
        <v>72</v>
      </c>
      <c r="X12" s="32" t="s">
        <v>72</v>
      </c>
      <c r="Y12" s="44" t="s">
        <v>69</v>
      </c>
      <c r="Z12" s="34"/>
      <c r="AA12" s="47"/>
      <c r="AC12" s="5"/>
    </row>
    <row r="13" ht="266.25" spans="1:27">
      <c r="A13" s="14">
        <v>8</v>
      </c>
      <c r="B13" s="15">
        <v>202454</v>
      </c>
      <c r="C13" s="16" t="s">
        <v>73</v>
      </c>
      <c r="D13" s="16" t="s">
        <v>74</v>
      </c>
      <c r="E13" s="17" t="s">
        <v>34</v>
      </c>
      <c r="F13" s="16" t="s">
        <v>75</v>
      </c>
      <c r="G13" s="18" t="s">
        <v>36</v>
      </c>
      <c r="H13" s="18" t="s">
        <v>76</v>
      </c>
      <c r="I13" s="32" t="s">
        <v>39</v>
      </c>
      <c r="J13" s="29" t="s">
        <v>39</v>
      </c>
      <c r="K13" s="29" t="s">
        <v>39</v>
      </c>
      <c r="L13" s="34">
        <v>12</v>
      </c>
      <c r="M13" s="34">
        <v>46</v>
      </c>
      <c r="N13" s="34">
        <v>35</v>
      </c>
      <c r="O13" s="34">
        <v>129</v>
      </c>
      <c r="P13" s="32">
        <v>36</v>
      </c>
      <c r="Q13" s="32">
        <v>36</v>
      </c>
      <c r="R13" s="32"/>
      <c r="S13" s="32"/>
      <c r="T13" s="32"/>
      <c r="U13" s="32">
        <v>36</v>
      </c>
      <c r="V13" s="32"/>
      <c r="W13" s="29" t="s">
        <v>40</v>
      </c>
      <c r="X13" s="32" t="s">
        <v>77</v>
      </c>
      <c r="Y13" s="44" t="s">
        <v>78</v>
      </c>
      <c r="Z13" s="45"/>
      <c r="AA13" s="47"/>
    </row>
    <row r="14" ht="266.25" spans="1:27">
      <c r="A14" s="14">
        <v>9</v>
      </c>
      <c r="B14" s="15">
        <v>202455</v>
      </c>
      <c r="C14" s="16" t="s">
        <v>79</v>
      </c>
      <c r="D14" s="16" t="s">
        <v>80</v>
      </c>
      <c r="E14" s="17" t="s">
        <v>34</v>
      </c>
      <c r="F14" s="16" t="s">
        <v>81</v>
      </c>
      <c r="G14" s="16" t="s">
        <v>47</v>
      </c>
      <c r="H14" s="16" t="s">
        <v>82</v>
      </c>
      <c r="I14" s="32" t="s">
        <v>39</v>
      </c>
      <c r="J14" s="32" t="s">
        <v>39</v>
      </c>
      <c r="K14" s="32" t="s">
        <v>39</v>
      </c>
      <c r="L14" s="31">
        <v>77</v>
      </c>
      <c r="M14" s="31">
        <v>255</v>
      </c>
      <c r="N14" s="31">
        <v>283</v>
      </c>
      <c r="O14" s="31">
        <v>1132</v>
      </c>
      <c r="P14" s="31">
        <v>36</v>
      </c>
      <c r="Q14" s="31">
        <v>36</v>
      </c>
      <c r="R14" s="31"/>
      <c r="S14" s="31"/>
      <c r="T14" s="31"/>
      <c r="U14" s="31">
        <v>36</v>
      </c>
      <c r="V14" s="31"/>
      <c r="W14" s="31" t="s">
        <v>49</v>
      </c>
      <c r="X14" s="29" t="s">
        <v>83</v>
      </c>
      <c r="Y14" s="44" t="s">
        <v>84</v>
      </c>
      <c r="Z14" s="45"/>
      <c r="AA14" s="47"/>
    </row>
    <row r="15" ht="266.25" spans="1:27">
      <c r="A15" s="14">
        <v>10</v>
      </c>
      <c r="B15" s="15">
        <v>202456</v>
      </c>
      <c r="C15" s="15" t="s">
        <v>85</v>
      </c>
      <c r="D15" s="15" t="s">
        <v>86</v>
      </c>
      <c r="E15" s="17" t="s">
        <v>34</v>
      </c>
      <c r="F15" s="18" t="s">
        <v>87</v>
      </c>
      <c r="G15" s="16" t="s">
        <v>47</v>
      </c>
      <c r="H15" s="18" t="s">
        <v>88</v>
      </c>
      <c r="I15" s="32" t="s">
        <v>39</v>
      </c>
      <c r="J15" s="32" t="s">
        <v>39</v>
      </c>
      <c r="K15" s="32" t="s">
        <v>39</v>
      </c>
      <c r="L15" s="31">
        <v>55</v>
      </c>
      <c r="M15" s="31">
        <v>182</v>
      </c>
      <c r="N15" s="31">
        <v>398</v>
      </c>
      <c r="O15" s="31">
        <v>1572</v>
      </c>
      <c r="P15" s="32">
        <v>23</v>
      </c>
      <c r="Q15" s="32">
        <v>23</v>
      </c>
      <c r="R15" s="32"/>
      <c r="S15" s="32"/>
      <c r="T15" s="32"/>
      <c r="U15" s="32">
        <v>23</v>
      </c>
      <c r="V15" s="32"/>
      <c r="W15" s="31" t="s">
        <v>49</v>
      </c>
      <c r="X15" s="29" t="s">
        <v>83</v>
      </c>
      <c r="Y15" s="44" t="s">
        <v>57</v>
      </c>
      <c r="Z15" s="34" t="s">
        <v>38</v>
      </c>
      <c r="AA15" s="47"/>
    </row>
    <row r="16" ht="266.25" spans="1:27">
      <c r="A16" s="14">
        <v>11</v>
      </c>
      <c r="B16" s="15">
        <v>202457</v>
      </c>
      <c r="C16" s="15" t="s">
        <v>89</v>
      </c>
      <c r="D16" s="15" t="s">
        <v>90</v>
      </c>
      <c r="E16" s="17" t="s">
        <v>34</v>
      </c>
      <c r="F16" s="15" t="s">
        <v>91</v>
      </c>
      <c r="G16" s="15" t="s">
        <v>47</v>
      </c>
      <c r="H16" s="15" t="s">
        <v>92</v>
      </c>
      <c r="I16" s="32" t="s">
        <v>39</v>
      </c>
      <c r="J16" s="32" t="s">
        <v>39</v>
      </c>
      <c r="K16" s="32" t="s">
        <v>39</v>
      </c>
      <c r="L16" s="30">
        <v>16</v>
      </c>
      <c r="M16" s="30">
        <v>64</v>
      </c>
      <c r="N16" s="30">
        <v>113</v>
      </c>
      <c r="O16" s="30">
        <v>444</v>
      </c>
      <c r="P16" s="30">
        <v>40</v>
      </c>
      <c r="Q16" s="30">
        <v>40</v>
      </c>
      <c r="R16" s="32"/>
      <c r="S16" s="32"/>
      <c r="T16" s="32"/>
      <c r="U16" s="32">
        <v>40</v>
      </c>
      <c r="V16" s="32"/>
      <c r="W16" s="31" t="s">
        <v>49</v>
      </c>
      <c r="X16" s="29" t="s">
        <v>83</v>
      </c>
      <c r="Y16" s="44" t="s">
        <v>78</v>
      </c>
      <c r="Z16" s="45"/>
      <c r="AA16" s="47"/>
    </row>
    <row r="17" ht="266.25" spans="1:27">
      <c r="A17" s="14">
        <v>12</v>
      </c>
      <c r="B17" s="15">
        <v>202458</v>
      </c>
      <c r="C17" s="16" t="s">
        <v>93</v>
      </c>
      <c r="D17" s="16" t="s">
        <v>94</v>
      </c>
      <c r="E17" s="17" t="s">
        <v>34</v>
      </c>
      <c r="F17" s="16" t="s">
        <v>95</v>
      </c>
      <c r="G17" s="16" t="s">
        <v>36</v>
      </c>
      <c r="H17" s="16" t="s">
        <v>96</v>
      </c>
      <c r="I17" s="31" t="s">
        <v>39</v>
      </c>
      <c r="J17" s="29" t="s">
        <v>39</v>
      </c>
      <c r="K17" s="29" t="s">
        <v>39</v>
      </c>
      <c r="L17" s="33">
        <v>100</v>
      </c>
      <c r="M17" s="33">
        <v>316</v>
      </c>
      <c r="N17" s="33">
        <v>465</v>
      </c>
      <c r="O17" s="33">
        <v>1635</v>
      </c>
      <c r="P17" s="31">
        <v>20</v>
      </c>
      <c r="Q17" s="32">
        <v>20</v>
      </c>
      <c r="R17" s="32"/>
      <c r="S17" s="32"/>
      <c r="T17" s="32"/>
      <c r="U17" s="32">
        <v>20</v>
      </c>
      <c r="V17" s="32"/>
      <c r="W17" s="29" t="s">
        <v>40</v>
      </c>
      <c r="X17" s="29" t="s">
        <v>41</v>
      </c>
      <c r="Y17" s="44" t="s">
        <v>78</v>
      </c>
      <c r="Z17" s="34" t="s">
        <v>38</v>
      </c>
      <c r="AA17" s="47"/>
    </row>
    <row r="18" ht="106.5" spans="1:27">
      <c r="A18" s="14">
        <v>13</v>
      </c>
      <c r="B18" s="15">
        <v>202459</v>
      </c>
      <c r="C18" s="20" t="s">
        <v>97</v>
      </c>
      <c r="D18" s="21" t="s">
        <v>98</v>
      </c>
      <c r="E18" s="17" t="s">
        <v>34</v>
      </c>
      <c r="F18" s="18" t="s">
        <v>98</v>
      </c>
      <c r="G18" s="18" t="s">
        <v>67</v>
      </c>
      <c r="H18" s="18" t="s">
        <v>67</v>
      </c>
      <c r="I18" s="32" t="s">
        <v>39</v>
      </c>
      <c r="J18" s="32" t="s">
        <v>39</v>
      </c>
      <c r="K18" s="32" t="s">
        <v>39</v>
      </c>
      <c r="L18" s="35">
        <v>107</v>
      </c>
      <c r="M18" s="35">
        <v>363</v>
      </c>
      <c r="N18" s="35">
        <v>107</v>
      </c>
      <c r="O18" s="35">
        <v>363</v>
      </c>
      <c r="P18" s="35">
        <v>28</v>
      </c>
      <c r="Q18" s="35">
        <v>28</v>
      </c>
      <c r="R18" s="32"/>
      <c r="S18" s="32"/>
      <c r="T18" s="32"/>
      <c r="U18" s="32">
        <v>28</v>
      </c>
      <c r="V18" s="32"/>
      <c r="W18" s="32" t="s">
        <v>99</v>
      </c>
      <c r="X18" s="32" t="s">
        <v>99</v>
      </c>
      <c r="Y18" s="44" t="s">
        <v>69</v>
      </c>
      <c r="Z18" s="34"/>
      <c r="AA18" s="47"/>
    </row>
    <row r="19" ht="266.25" spans="1:27">
      <c r="A19" s="14">
        <v>14</v>
      </c>
      <c r="B19" s="15">
        <v>202460</v>
      </c>
      <c r="C19" s="18" t="s">
        <v>100</v>
      </c>
      <c r="D19" s="18" t="s">
        <v>101</v>
      </c>
      <c r="E19" s="17" t="s">
        <v>34</v>
      </c>
      <c r="F19" s="18" t="s">
        <v>102</v>
      </c>
      <c r="G19" s="18" t="s">
        <v>67</v>
      </c>
      <c r="H19" s="18" t="s">
        <v>67</v>
      </c>
      <c r="I19" s="32" t="s">
        <v>39</v>
      </c>
      <c r="J19" s="32" t="s">
        <v>39</v>
      </c>
      <c r="K19" s="32" t="s">
        <v>39</v>
      </c>
      <c r="L19" s="32"/>
      <c r="M19" s="32"/>
      <c r="N19" s="32">
        <v>15909</v>
      </c>
      <c r="O19" s="32" t="s">
        <v>103</v>
      </c>
      <c r="P19" s="32">
        <v>330</v>
      </c>
      <c r="Q19" s="32">
        <v>330</v>
      </c>
      <c r="R19" s="32"/>
      <c r="S19" s="32"/>
      <c r="T19" s="32"/>
      <c r="U19" s="32">
        <v>330</v>
      </c>
      <c r="V19" s="32"/>
      <c r="W19" s="32" t="s">
        <v>104</v>
      </c>
      <c r="X19" s="32" t="s">
        <v>104</v>
      </c>
      <c r="Y19" s="44" t="s">
        <v>105</v>
      </c>
      <c r="Z19" s="49"/>
      <c r="AA19" s="47"/>
    </row>
    <row r="20" ht="120" customHeight="1" spans="1:27">
      <c r="A20" s="22" t="s">
        <v>20</v>
      </c>
      <c r="B20" s="23"/>
      <c r="C20" s="24"/>
      <c r="D20" s="25"/>
      <c r="E20" s="26"/>
      <c r="F20" s="26"/>
      <c r="G20" s="26"/>
      <c r="H20" s="26"/>
      <c r="I20" s="26"/>
      <c r="J20" s="26"/>
      <c r="K20" s="26"/>
      <c r="L20" s="36"/>
      <c r="M20" s="36"/>
      <c r="N20" s="36"/>
      <c r="O20" s="36"/>
      <c r="P20" s="37">
        <f>SUM(P6:P19)</f>
        <v>1456.546</v>
      </c>
      <c r="Q20" s="37">
        <f>SUM(Q6:Q19)</f>
        <v>1304.546</v>
      </c>
      <c r="R20" s="42">
        <f>SUM(R6:R19)</f>
        <v>210</v>
      </c>
      <c r="S20" s="42"/>
      <c r="T20" s="42">
        <f>SUM(T6:T19)</f>
        <v>429.77</v>
      </c>
      <c r="U20" s="42">
        <f>SUM(U6:U19)</f>
        <v>664.776</v>
      </c>
      <c r="V20" s="42">
        <f>SUM(V6:V19)</f>
        <v>152</v>
      </c>
      <c r="W20" s="26"/>
      <c r="X20" s="26"/>
      <c r="Y20" s="50"/>
      <c r="Z20" s="51"/>
      <c r="AA20" s="52"/>
    </row>
    <row r="21" ht="18" customHeight="1"/>
    <row r="22" ht="45.75" spans="4:24">
      <c r="D22" s="2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ht="45.75" spans="4:24"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ht="45.75" spans="4:24"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ht="45.75" spans="4:24"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W25" s="28"/>
      <c r="X25" s="28"/>
    </row>
    <row r="26" ht="45.75" spans="4:24"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ht="45.75" spans="4:24"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</sheetData>
  <mergeCells count="24">
    <mergeCell ref="A1:Z1"/>
    <mergeCell ref="A2:Z2"/>
    <mergeCell ref="P3:V3"/>
    <mergeCell ref="Q4:U4"/>
    <mergeCell ref="A20:C20"/>
    <mergeCell ref="A3:A5"/>
    <mergeCell ref="B3:B5"/>
    <mergeCell ref="C3:C5"/>
    <mergeCell ref="D3:D5"/>
    <mergeCell ref="E3:E5"/>
    <mergeCell ref="F3:F5"/>
    <mergeCell ref="I3:I5"/>
    <mergeCell ref="J3:J5"/>
    <mergeCell ref="K3:K5"/>
    <mergeCell ref="P4:P5"/>
    <mergeCell ref="V4:V5"/>
    <mergeCell ref="W3:W5"/>
    <mergeCell ref="X3:X5"/>
    <mergeCell ref="Y3:Y5"/>
    <mergeCell ref="Z3:Z5"/>
    <mergeCell ref="AA3:AA5"/>
    <mergeCell ref="G3:H4"/>
    <mergeCell ref="L3:M4"/>
    <mergeCell ref="N3:O4"/>
  </mergeCells>
  <printOptions horizontalCentered="1" verticalCentered="1"/>
  <pageMargins left="0.590277777777778" right="0.251388888888889" top="0.751388888888889" bottom="0.751388888888889" header="0.298611111111111" footer="0.298611111111111"/>
  <pageSetup paperSize="8" scale="1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sxsfpb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渭滨区2024年第四批财政衔接资金项目计划表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fpbcyc</dc:creator>
  <cp:lastModifiedBy>DELL</cp:lastModifiedBy>
  <dcterms:created xsi:type="dcterms:W3CDTF">2016-03-02T09:17:00Z</dcterms:created>
  <cp:lastPrinted>2021-06-24T18:10:00Z</cp:lastPrinted>
  <dcterms:modified xsi:type="dcterms:W3CDTF">2024-11-22T03:20:19Z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C08C3E8C34DC4B7C8AF56DAC382D4BB7_13</vt:lpwstr>
  </property>
</Properties>
</file>